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sers\OSP\wjs3q\Documents\Document Repository\Pre-Award AD Docs\"/>
    </mc:Choice>
  </mc:AlternateContent>
  <xr:revisionPtr revIDLastSave="0" documentId="8_{40379FC2-8A8E-4C0B-980B-48440F7F9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-Award" sheetId="1" r:id="rId1"/>
    <sheet name="Post-Award" sheetId="2" r:id="rId2"/>
  </sheets>
  <externalReferences>
    <externalReference r:id="rId3"/>
  </externalReferences>
  <definedNames>
    <definedName name="_xlnm._FilterDatabase" localSheetId="1" hidden="1">'Post-Award'!$A$1:$E$850</definedName>
    <definedName name="_xlnm._FilterDatabase" localSheetId="0" hidden="1">'Pre-Award'!$C$1:$J$397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0" i="2" l="1"/>
  <c r="C850" i="2"/>
  <c r="F397" i="1" s="1"/>
  <c r="D849" i="2"/>
  <c r="C849" i="2"/>
  <c r="F394" i="1" s="1"/>
  <c r="D848" i="2"/>
  <c r="C848" i="2"/>
  <c r="F393" i="1" s="1"/>
  <c r="D847" i="2"/>
  <c r="C847" i="2"/>
  <c r="F391" i="1" s="1"/>
  <c r="D846" i="2"/>
  <c r="C846" i="2"/>
  <c r="F383" i="1" s="1"/>
  <c r="D845" i="2"/>
  <c r="C845" i="2"/>
  <c r="F375" i="1" s="1"/>
  <c r="D844" i="2"/>
  <c r="C844" i="2"/>
  <c r="F374" i="1" s="1"/>
  <c r="D843" i="2"/>
  <c r="C843" i="2"/>
  <c r="F367" i="1" s="1"/>
  <c r="D842" i="2"/>
  <c r="C842" i="2"/>
  <c r="F359" i="1" s="1"/>
  <c r="D841" i="2"/>
  <c r="C841" i="2"/>
  <c r="F358" i="1" s="1"/>
  <c r="D840" i="2"/>
  <c r="C840" i="2"/>
  <c r="F357" i="1" s="1"/>
  <c r="D839" i="2"/>
  <c r="C839" i="2"/>
  <c r="F356" i="1" s="1"/>
  <c r="D838" i="2"/>
  <c r="C838" i="2"/>
  <c r="F351" i="1" s="1"/>
  <c r="D837" i="2"/>
  <c r="C837" i="2"/>
  <c r="F343" i="1" s="1"/>
  <c r="D836" i="2"/>
  <c r="C836" i="2"/>
  <c r="F342" i="1" s="1"/>
  <c r="D835" i="2"/>
  <c r="C835" i="2"/>
  <c r="F341" i="1" s="1"/>
  <c r="D834" i="2"/>
  <c r="C834" i="2"/>
  <c r="F339" i="1" s="1"/>
  <c r="D833" i="2"/>
  <c r="C833" i="2"/>
  <c r="F338" i="1" s="1"/>
  <c r="D832" i="2"/>
  <c r="C832" i="2"/>
  <c r="F337" i="1" s="1"/>
  <c r="D831" i="2"/>
  <c r="C831" i="2"/>
  <c r="F336" i="1" s="1"/>
  <c r="D830" i="2"/>
  <c r="C830" i="2"/>
  <c r="F335" i="1" s="1"/>
  <c r="D829" i="2"/>
  <c r="C829" i="2"/>
  <c r="F334" i="1" s="1"/>
  <c r="D828" i="2"/>
  <c r="C828" i="2"/>
  <c r="F333" i="1" s="1"/>
  <c r="D827" i="2"/>
  <c r="C827" i="2"/>
  <c r="F332" i="1" s="1"/>
  <c r="D826" i="2"/>
  <c r="C826" i="2"/>
  <c r="F331" i="1" s="1"/>
  <c r="D825" i="2"/>
  <c r="C825" i="2"/>
  <c r="F330" i="1" s="1"/>
  <c r="D824" i="2"/>
  <c r="C824" i="2"/>
  <c r="F329" i="1" s="1"/>
  <c r="D823" i="2"/>
  <c r="C823" i="2"/>
  <c r="F327" i="1" s="1"/>
  <c r="D822" i="2"/>
  <c r="C822" i="2"/>
  <c r="F326" i="1" s="1"/>
  <c r="D821" i="2"/>
  <c r="C821" i="2"/>
  <c r="F325" i="1" s="1"/>
  <c r="D820" i="2"/>
  <c r="C820" i="2"/>
  <c r="F322" i="1" s="1"/>
  <c r="D819" i="2"/>
  <c r="C819" i="2"/>
  <c r="F321" i="1" s="1"/>
  <c r="D818" i="2"/>
  <c r="C818" i="2"/>
  <c r="F320" i="1" s="1"/>
  <c r="D817" i="2"/>
  <c r="C817" i="2"/>
  <c r="F319" i="1" s="1"/>
  <c r="D816" i="2"/>
  <c r="C816" i="2"/>
  <c r="F318" i="1" s="1"/>
  <c r="D815" i="2"/>
  <c r="C815" i="2"/>
  <c r="F317" i="1" s="1"/>
  <c r="D814" i="2"/>
  <c r="C814" i="2"/>
  <c r="F316" i="1" s="1"/>
  <c r="D813" i="2"/>
  <c r="C813" i="2"/>
  <c r="F313" i="1" s="1"/>
  <c r="D812" i="2"/>
  <c r="C812" i="2"/>
  <c r="F311" i="1" s="1"/>
  <c r="D811" i="2"/>
  <c r="C811" i="2"/>
  <c r="F310" i="1" s="1"/>
  <c r="D810" i="2"/>
  <c r="C810" i="2"/>
  <c r="F308" i="1" s="1"/>
  <c r="D809" i="2"/>
  <c r="C809" i="2"/>
  <c r="F306" i="1" s="1"/>
  <c r="D808" i="2"/>
  <c r="C808" i="2"/>
  <c r="F305" i="1" s="1"/>
  <c r="D807" i="2"/>
  <c r="C807" i="2"/>
  <c r="F304" i="1" s="1"/>
  <c r="D806" i="2"/>
  <c r="C806" i="2"/>
  <c r="F303" i="1" s="1"/>
  <c r="D805" i="2"/>
  <c r="C805" i="2"/>
  <c r="F301" i="1" s="1"/>
  <c r="D804" i="2"/>
  <c r="C804" i="2"/>
  <c r="F300" i="1" s="1"/>
  <c r="D803" i="2"/>
  <c r="C803" i="2"/>
  <c r="F297" i="1" s="1"/>
  <c r="D802" i="2"/>
  <c r="C802" i="2"/>
  <c r="F296" i="1" s="1"/>
  <c r="D801" i="2"/>
  <c r="C801" i="2"/>
  <c r="F295" i="1" s="1"/>
  <c r="D800" i="2"/>
  <c r="C800" i="2"/>
  <c r="F287" i="1" s="1"/>
  <c r="D799" i="2"/>
  <c r="C799" i="2"/>
  <c r="F286" i="1" s="1"/>
  <c r="D798" i="2"/>
  <c r="C798" i="2"/>
  <c r="F282" i="1" s="1"/>
  <c r="D797" i="2"/>
  <c r="C797" i="2"/>
  <c r="F279" i="1" s="1"/>
  <c r="D796" i="2"/>
  <c r="C796" i="2"/>
  <c r="F276" i="1" s="1"/>
  <c r="D795" i="2"/>
  <c r="C795" i="2"/>
  <c r="F272" i="1" s="1"/>
  <c r="D794" i="2"/>
  <c r="C794" i="2"/>
  <c r="D793" i="2"/>
  <c r="C793" i="2"/>
  <c r="F271" i="1" s="1"/>
  <c r="D792" i="2"/>
  <c r="C792" i="2"/>
  <c r="D791" i="2"/>
  <c r="C791" i="2"/>
  <c r="F270" i="1" s="1"/>
  <c r="D790" i="2"/>
  <c r="C790" i="2"/>
  <c r="D789" i="2"/>
  <c r="C789" i="2"/>
  <c r="D788" i="2"/>
  <c r="C788" i="2"/>
  <c r="D787" i="2"/>
  <c r="C787" i="2"/>
  <c r="D786" i="2"/>
  <c r="C786" i="2"/>
  <c r="F269" i="1" s="1"/>
  <c r="D785" i="2"/>
  <c r="C785" i="2"/>
  <c r="F268" i="1" s="1"/>
  <c r="D784" i="2"/>
  <c r="C784" i="2"/>
  <c r="D783" i="2"/>
  <c r="C783" i="2"/>
  <c r="F267" i="1" s="1"/>
  <c r="D782" i="2"/>
  <c r="C782" i="2"/>
  <c r="F266" i="1" s="1"/>
  <c r="D781" i="2"/>
  <c r="C781" i="2"/>
  <c r="D780" i="2"/>
  <c r="C780" i="2"/>
  <c r="F265" i="1" s="1"/>
  <c r="D779" i="2"/>
  <c r="C779" i="2"/>
  <c r="F263" i="1" s="1"/>
  <c r="D778" i="2"/>
  <c r="C778" i="2"/>
  <c r="D777" i="2"/>
  <c r="C777" i="2"/>
  <c r="F261" i="1" s="1"/>
  <c r="D776" i="2"/>
  <c r="C776" i="2"/>
  <c r="F260" i="1" s="1"/>
  <c r="D775" i="2"/>
  <c r="C775" i="2"/>
  <c r="F257" i="1" s="1"/>
  <c r="D774" i="2"/>
  <c r="C774" i="2"/>
  <c r="F255" i="1" s="1"/>
  <c r="D773" i="2"/>
  <c r="C773" i="2"/>
  <c r="D772" i="2"/>
  <c r="C772" i="2"/>
  <c r="F254" i="1" s="1"/>
  <c r="D771" i="2"/>
  <c r="C771" i="2"/>
  <c r="D770" i="2"/>
  <c r="C770" i="2"/>
  <c r="D769" i="2"/>
  <c r="C769" i="2"/>
  <c r="D768" i="2"/>
  <c r="C768" i="2"/>
  <c r="F250" i="1" s="1"/>
  <c r="D767" i="2"/>
  <c r="C767" i="2"/>
  <c r="D766" i="2"/>
  <c r="C766" i="2"/>
  <c r="F247" i="1" s="1"/>
  <c r="D765" i="2"/>
  <c r="C765" i="2"/>
  <c r="D764" i="2"/>
  <c r="C764" i="2"/>
  <c r="D763" i="2"/>
  <c r="C763" i="2"/>
  <c r="D762" i="2"/>
  <c r="C762" i="2"/>
  <c r="D761" i="2"/>
  <c r="C761" i="2"/>
  <c r="D760" i="2"/>
  <c r="C760" i="2"/>
  <c r="D759" i="2"/>
  <c r="C759" i="2"/>
  <c r="D758" i="2"/>
  <c r="C758" i="2"/>
  <c r="D757" i="2"/>
  <c r="C757" i="2"/>
  <c r="D756" i="2"/>
  <c r="C756" i="2"/>
  <c r="D755" i="2"/>
  <c r="C755" i="2"/>
  <c r="D754" i="2"/>
  <c r="C754" i="2"/>
  <c r="D753" i="2"/>
  <c r="C753" i="2"/>
  <c r="D752" i="2"/>
  <c r="C752" i="2"/>
  <c r="D751" i="2"/>
  <c r="C751" i="2"/>
  <c r="D750" i="2"/>
  <c r="C750" i="2"/>
  <c r="D749" i="2"/>
  <c r="C749" i="2"/>
  <c r="D748" i="2"/>
  <c r="C748" i="2"/>
  <c r="D747" i="2"/>
  <c r="C747" i="2"/>
  <c r="D746" i="2"/>
  <c r="C746" i="2"/>
  <c r="D745" i="2"/>
  <c r="C745" i="2"/>
  <c r="D744" i="2"/>
  <c r="C744" i="2"/>
  <c r="D743" i="2"/>
  <c r="C743" i="2"/>
  <c r="D742" i="2"/>
  <c r="C742" i="2"/>
  <c r="D741" i="2"/>
  <c r="C741" i="2"/>
  <c r="F245" i="1" s="1"/>
  <c r="D740" i="2"/>
  <c r="C740" i="2"/>
  <c r="D739" i="2"/>
  <c r="C739" i="2"/>
  <c r="D738" i="2"/>
  <c r="C738" i="2"/>
  <c r="D737" i="2"/>
  <c r="C737" i="2"/>
  <c r="D736" i="2"/>
  <c r="C736" i="2"/>
  <c r="D735" i="2"/>
  <c r="C735" i="2"/>
  <c r="D734" i="2"/>
  <c r="C734" i="2"/>
  <c r="D733" i="2"/>
  <c r="C733" i="2"/>
  <c r="D732" i="2"/>
  <c r="C732" i="2"/>
  <c r="D731" i="2"/>
  <c r="C731" i="2"/>
  <c r="D730" i="2"/>
  <c r="C730" i="2"/>
  <c r="D729" i="2"/>
  <c r="C729" i="2"/>
  <c r="D728" i="2"/>
  <c r="C728" i="2"/>
  <c r="D727" i="2"/>
  <c r="C727" i="2"/>
  <c r="D726" i="2"/>
  <c r="C726" i="2"/>
  <c r="D725" i="2"/>
  <c r="C725" i="2"/>
  <c r="D724" i="2"/>
  <c r="C724" i="2"/>
  <c r="D723" i="2"/>
  <c r="C723" i="2"/>
  <c r="D722" i="2"/>
  <c r="C722" i="2"/>
  <c r="D721" i="2"/>
  <c r="C721" i="2"/>
  <c r="D720" i="2"/>
  <c r="C720" i="2"/>
  <c r="F244" i="1" s="1"/>
  <c r="D719" i="2"/>
  <c r="C719" i="2"/>
  <c r="D718" i="2"/>
  <c r="C718" i="2"/>
  <c r="D717" i="2"/>
  <c r="C717" i="2"/>
  <c r="D716" i="2"/>
  <c r="C716" i="2"/>
  <c r="D715" i="2"/>
  <c r="C715" i="2"/>
  <c r="D714" i="2"/>
  <c r="C714" i="2"/>
  <c r="D713" i="2"/>
  <c r="C713" i="2"/>
  <c r="D712" i="2"/>
  <c r="C712" i="2"/>
  <c r="D711" i="2"/>
  <c r="C711" i="2"/>
  <c r="D710" i="2"/>
  <c r="C710" i="2"/>
  <c r="D709" i="2"/>
  <c r="C709" i="2"/>
  <c r="F243" i="1" s="1"/>
  <c r="D708" i="2"/>
  <c r="C708" i="2"/>
  <c r="F242" i="1" s="1"/>
  <c r="D707" i="2"/>
  <c r="C707" i="2"/>
  <c r="D706" i="2"/>
  <c r="C706" i="2"/>
  <c r="F241" i="1" s="1"/>
  <c r="D705" i="2"/>
  <c r="C705" i="2"/>
  <c r="F239" i="1" s="1"/>
  <c r="D704" i="2"/>
  <c r="C704" i="2"/>
  <c r="D703" i="2"/>
  <c r="C703" i="2"/>
  <c r="D702" i="2"/>
  <c r="C702" i="2"/>
  <c r="D701" i="2"/>
  <c r="C701" i="2"/>
  <c r="D700" i="2"/>
  <c r="C700" i="2"/>
  <c r="D699" i="2"/>
  <c r="C699" i="2"/>
  <c r="D698" i="2"/>
  <c r="C698" i="2"/>
  <c r="D697" i="2"/>
  <c r="C697" i="2"/>
  <c r="D696" i="2"/>
  <c r="C696" i="2"/>
  <c r="D695" i="2"/>
  <c r="C695" i="2"/>
  <c r="D694" i="2"/>
  <c r="C694" i="2"/>
  <c r="D693" i="2"/>
  <c r="C693" i="2"/>
  <c r="D692" i="2"/>
  <c r="C692" i="2"/>
  <c r="D691" i="2"/>
  <c r="C691" i="2"/>
  <c r="D690" i="2"/>
  <c r="C690" i="2"/>
  <c r="D689" i="2"/>
  <c r="C689" i="2"/>
  <c r="D688" i="2"/>
  <c r="C688" i="2"/>
  <c r="D687" i="2"/>
  <c r="C687" i="2"/>
  <c r="D686" i="2"/>
  <c r="C686" i="2"/>
  <c r="D685" i="2"/>
  <c r="C685" i="2"/>
  <c r="D684" i="2"/>
  <c r="C684" i="2"/>
  <c r="D683" i="2"/>
  <c r="C683" i="2"/>
  <c r="D682" i="2"/>
  <c r="C682" i="2"/>
  <c r="D681" i="2"/>
  <c r="C681" i="2"/>
  <c r="D680" i="2"/>
  <c r="C680" i="2"/>
  <c r="D679" i="2"/>
  <c r="C679" i="2"/>
  <c r="D678" i="2"/>
  <c r="C678" i="2"/>
  <c r="D677" i="2"/>
  <c r="C677" i="2"/>
  <c r="D676" i="2"/>
  <c r="C676" i="2"/>
  <c r="D675" i="2"/>
  <c r="C675" i="2"/>
  <c r="D674" i="2"/>
  <c r="C674" i="2"/>
  <c r="D673" i="2"/>
  <c r="C673" i="2"/>
  <c r="D672" i="2"/>
  <c r="C672" i="2"/>
  <c r="D671" i="2"/>
  <c r="C671" i="2"/>
  <c r="D670" i="2"/>
  <c r="C670" i="2"/>
  <c r="D669" i="2"/>
  <c r="C669" i="2"/>
  <c r="D668" i="2"/>
  <c r="C668" i="2"/>
  <c r="D667" i="2"/>
  <c r="C667" i="2"/>
  <c r="D666" i="2"/>
  <c r="C666" i="2"/>
  <c r="D665" i="2"/>
  <c r="C665" i="2"/>
  <c r="D664" i="2"/>
  <c r="C664" i="2"/>
  <c r="F238" i="1" s="1"/>
  <c r="D663" i="2"/>
  <c r="C663" i="2"/>
  <c r="F237" i="1" s="1"/>
  <c r="D662" i="2"/>
  <c r="C662" i="2"/>
  <c r="D661" i="2"/>
  <c r="C661" i="2"/>
  <c r="F235" i="1" s="1"/>
  <c r="D660" i="2"/>
  <c r="C660" i="2"/>
  <c r="F234" i="1" s="1"/>
  <c r="D659" i="2"/>
  <c r="C659" i="2"/>
  <c r="F233" i="1" s="1"/>
  <c r="D658" i="2"/>
  <c r="C658" i="2"/>
  <c r="F231" i="1" s="1"/>
  <c r="D657" i="2"/>
  <c r="C657" i="2"/>
  <c r="F228" i="1" s="1"/>
  <c r="D656" i="2"/>
  <c r="C656" i="2"/>
  <c r="F226" i="1" s="1"/>
  <c r="D655" i="2"/>
  <c r="C655" i="2"/>
  <c r="F223" i="1" s="1"/>
  <c r="D654" i="2"/>
  <c r="C654" i="2"/>
  <c r="F219" i="1" s="1"/>
  <c r="D653" i="2"/>
  <c r="C653" i="2"/>
  <c r="F215" i="1" s="1"/>
  <c r="D652" i="2"/>
  <c r="C652" i="2"/>
  <c r="F213" i="1" s="1"/>
  <c r="D651" i="2"/>
  <c r="C651" i="2"/>
  <c r="F211" i="1" s="1"/>
  <c r="D650" i="2"/>
  <c r="C650" i="2"/>
  <c r="F209" i="1" s="1"/>
  <c r="D649" i="2"/>
  <c r="C649" i="2"/>
  <c r="F207" i="1" s="1"/>
  <c r="D648" i="2"/>
  <c r="C648" i="2"/>
  <c r="F206" i="1" s="1"/>
  <c r="D647" i="2"/>
  <c r="C647" i="2"/>
  <c r="F205" i="1" s="1"/>
  <c r="D646" i="2"/>
  <c r="C646" i="2"/>
  <c r="F203" i="1" s="1"/>
  <c r="D645" i="2"/>
  <c r="C645" i="2"/>
  <c r="F202" i="1" s="1"/>
  <c r="D644" i="2"/>
  <c r="C644" i="2"/>
  <c r="F201" i="1" s="1"/>
  <c r="D643" i="2"/>
  <c r="C643" i="2"/>
  <c r="F200" i="1" s="1"/>
  <c r="D642" i="2"/>
  <c r="C642" i="2"/>
  <c r="F199" i="1" s="1"/>
  <c r="D641" i="2"/>
  <c r="C641" i="2"/>
  <c r="F193" i="1" s="1"/>
  <c r="D640" i="2"/>
  <c r="C640" i="2"/>
  <c r="F192" i="1" s="1"/>
  <c r="D639" i="2"/>
  <c r="C639" i="2"/>
  <c r="F191" i="1" s="1"/>
  <c r="D638" i="2"/>
  <c r="C638" i="2"/>
  <c r="F189" i="1" s="1"/>
  <c r="D637" i="2"/>
  <c r="C637" i="2"/>
  <c r="F188" i="1" s="1"/>
  <c r="D636" i="2"/>
  <c r="C636" i="2"/>
  <c r="F187" i="1" s="1"/>
  <c r="D635" i="2"/>
  <c r="C635" i="2"/>
  <c r="F186" i="1" s="1"/>
  <c r="D634" i="2"/>
  <c r="C634" i="2"/>
  <c r="F185" i="1" s="1"/>
  <c r="D633" i="2"/>
  <c r="C633" i="2"/>
  <c r="F184" i="1" s="1"/>
  <c r="D632" i="2"/>
  <c r="C632" i="2"/>
  <c r="F183" i="1" s="1"/>
  <c r="D631" i="2"/>
  <c r="C631" i="2"/>
  <c r="F182" i="1" s="1"/>
  <c r="D630" i="2"/>
  <c r="C630" i="2"/>
  <c r="D629" i="2"/>
  <c r="C629" i="2"/>
  <c r="F180" i="1" s="1"/>
  <c r="D628" i="2"/>
  <c r="C628" i="2"/>
  <c r="F175" i="1" s="1"/>
  <c r="D627" i="2"/>
  <c r="C627" i="2"/>
  <c r="F174" i="1" s="1"/>
  <c r="D626" i="2"/>
  <c r="C626" i="2"/>
  <c r="F171" i="1" s="1"/>
  <c r="D625" i="2"/>
  <c r="C625" i="2"/>
  <c r="F170" i="1" s="1"/>
  <c r="D624" i="2"/>
  <c r="C624" i="2"/>
  <c r="F169" i="1" s="1"/>
  <c r="D623" i="2"/>
  <c r="C623" i="2"/>
  <c r="F167" i="1" s="1"/>
  <c r="D622" i="2"/>
  <c r="C622" i="2"/>
  <c r="F166" i="1" s="1"/>
  <c r="D621" i="2"/>
  <c r="C621" i="2"/>
  <c r="F165" i="1" s="1"/>
  <c r="D620" i="2"/>
  <c r="C620" i="2"/>
  <c r="F164" i="1" s="1"/>
  <c r="D619" i="2"/>
  <c r="C619" i="2"/>
  <c r="F163" i="1" s="1"/>
  <c r="D618" i="2"/>
  <c r="C618" i="2"/>
  <c r="F162" i="1" s="1"/>
  <c r="D617" i="2"/>
  <c r="C617" i="2"/>
  <c r="F161" i="1" s="1"/>
  <c r="D616" i="2"/>
  <c r="C616" i="2"/>
  <c r="D615" i="2"/>
  <c r="C615" i="2"/>
  <c r="D614" i="2"/>
  <c r="C614" i="2"/>
  <c r="D613" i="2"/>
  <c r="C613" i="2"/>
  <c r="D612" i="2"/>
  <c r="C612" i="2"/>
  <c r="D611" i="2"/>
  <c r="C611" i="2"/>
  <c r="D610" i="2"/>
  <c r="C610" i="2"/>
  <c r="D609" i="2"/>
  <c r="C609" i="2"/>
  <c r="D608" i="2"/>
  <c r="C608" i="2"/>
  <c r="D607" i="2"/>
  <c r="C607" i="2"/>
  <c r="D606" i="2"/>
  <c r="C606" i="2"/>
  <c r="D605" i="2"/>
  <c r="C605" i="2"/>
  <c r="D604" i="2"/>
  <c r="C604" i="2"/>
  <c r="D603" i="2"/>
  <c r="C603" i="2"/>
  <c r="D602" i="2"/>
  <c r="C602" i="2"/>
  <c r="D601" i="2"/>
  <c r="C601" i="2"/>
  <c r="D600" i="2"/>
  <c r="C600" i="2"/>
  <c r="D599" i="2"/>
  <c r="C599" i="2"/>
  <c r="F160" i="1" s="1"/>
  <c r="D598" i="2"/>
  <c r="C598" i="2"/>
  <c r="F159" i="1" s="1"/>
  <c r="D597" i="2"/>
  <c r="C597" i="2"/>
  <c r="F158" i="1" s="1"/>
  <c r="D596" i="2"/>
  <c r="C596" i="2"/>
  <c r="F157" i="1" s="1"/>
  <c r="D595" i="2"/>
  <c r="C595" i="2"/>
  <c r="F156" i="1" s="1"/>
  <c r="D594" i="2"/>
  <c r="C594" i="2"/>
  <c r="F155" i="1" s="1"/>
  <c r="D593" i="2"/>
  <c r="C593" i="2"/>
  <c r="F151" i="1" s="1"/>
  <c r="D592" i="2"/>
  <c r="C592" i="2"/>
  <c r="F150" i="1" s="1"/>
  <c r="D591" i="2"/>
  <c r="C591" i="2"/>
  <c r="F146" i="1" s="1"/>
  <c r="D590" i="2"/>
  <c r="C590" i="2"/>
  <c r="F143" i="1" s="1"/>
  <c r="D589" i="2"/>
  <c r="C589" i="2"/>
  <c r="F142" i="1" s="1"/>
  <c r="D588" i="2"/>
  <c r="C588" i="2"/>
  <c r="F140" i="1" s="1"/>
  <c r="D587" i="2"/>
  <c r="C587" i="2"/>
  <c r="F137" i="1" s="1"/>
  <c r="D586" i="2"/>
  <c r="C586" i="2"/>
  <c r="F136" i="1" s="1"/>
  <c r="D585" i="2"/>
  <c r="C585" i="2"/>
  <c r="F135" i="1" s="1"/>
  <c r="D584" i="2"/>
  <c r="C584" i="2"/>
  <c r="F134" i="1" s="1"/>
  <c r="D583" i="2"/>
  <c r="C583" i="2"/>
  <c r="F133" i="1" s="1"/>
  <c r="D582" i="2"/>
  <c r="C582" i="2"/>
  <c r="F132" i="1" s="1"/>
  <c r="D581" i="2"/>
  <c r="C581" i="2"/>
  <c r="F131" i="1" s="1"/>
  <c r="D580" i="2"/>
  <c r="C580" i="2"/>
  <c r="F130" i="1" s="1"/>
  <c r="D579" i="2"/>
  <c r="C579" i="2"/>
  <c r="F129" i="1" s="1"/>
  <c r="D578" i="2"/>
  <c r="C578" i="2"/>
  <c r="F128" i="1" s="1"/>
  <c r="D577" i="2"/>
  <c r="C577" i="2"/>
  <c r="F127" i="1" s="1"/>
  <c r="D576" i="2"/>
  <c r="C576" i="2"/>
  <c r="F126" i="1" s="1"/>
  <c r="D575" i="2"/>
  <c r="C575" i="2"/>
  <c r="F125" i="1" s="1"/>
  <c r="D574" i="2"/>
  <c r="C574" i="2"/>
  <c r="F124" i="1" s="1"/>
  <c r="D573" i="2"/>
  <c r="C573" i="2"/>
  <c r="F123" i="1" s="1"/>
  <c r="D572" i="2"/>
  <c r="C572" i="2"/>
  <c r="F122" i="1" s="1"/>
  <c r="D571" i="2"/>
  <c r="C571" i="2"/>
  <c r="F121" i="1" s="1"/>
  <c r="D570" i="2"/>
  <c r="C570" i="2"/>
  <c r="F120" i="1" s="1"/>
  <c r="D569" i="2"/>
  <c r="C569" i="2"/>
  <c r="F119" i="1" s="1"/>
  <c r="D568" i="2"/>
  <c r="C568" i="2"/>
  <c r="F116" i="1" s="1"/>
  <c r="D567" i="2"/>
  <c r="C567" i="2"/>
  <c r="F115" i="1" s="1"/>
  <c r="D566" i="2"/>
  <c r="C566" i="2"/>
  <c r="F111" i="1" s="1"/>
  <c r="D565" i="2"/>
  <c r="C565" i="2"/>
  <c r="F106" i="1" s="1"/>
  <c r="D564" i="2"/>
  <c r="C564" i="2"/>
  <c r="F105" i="1" s="1"/>
  <c r="D563" i="2"/>
  <c r="C563" i="2"/>
  <c r="F103" i="1" s="1"/>
  <c r="D562" i="2"/>
  <c r="C562" i="2"/>
  <c r="F101" i="1" s="1"/>
  <c r="D561" i="2"/>
  <c r="C561" i="2"/>
  <c r="F99" i="1" s="1"/>
  <c r="D560" i="2"/>
  <c r="C560" i="2"/>
  <c r="F97" i="1" s="1"/>
  <c r="D559" i="2"/>
  <c r="C559" i="2"/>
  <c r="F96" i="1" s="1"/>
  <c r="D558" i="2"/>
  <c r="C558" i="2"/>
  <c r="F95" i="1" s="1"/>
  <c r="D557" i="2"/>
  <c r="C557" i="2"/>
  <c r="F94" i="1" s="1"/>
  <c r="D556" i="2"/>
  <c r="C556" i="2"/>
  <c r="D555" i="2"/>
  <c r="C555" i="2"/>
  <c r="D554" i="2"/>
  <c r="C554" i="2"/>
  <c r="D553" i="2"/>
  <c r="C553" i="2"/>
  <c r="D552" i="2"/>
  <c r="C552" i="2"/>
  <c r="F93" i="1" s="1"/>
  <c r="D551" i="2"/>
  <c r="C551" i="2"/>
  <c r="F92" i="1" s="1"/>
  <c r="D550" i="2"/>
  <c r="C550" i="2"/>
  <c r="D549" i="2"/>
  <c r="C549" i="2"/>
  <c r="F91" i="1" s="1"/>
  <c r="D548" i="2"/>
  <c r="C548" i="2"/>
  <c r="F90" i="1" s="1"/>
  <c r="D547" i="2"/>
  <c r="C547" i="2"/>
  <c r="F89" i="1" s="1"/>
  <c r="D546" i="2"/>
  <c r="C546" i="2"/>
  <c r="D545" i="2"/>
  <c r="C545" i="2"/>
  <c r="D544" i="2"/>
  <c r="C544" i="2"/>
  <c r="D543" i="2"/>
  <c r="C543" i="2"/>
  <c r="F88" i="1" s="1"/>
  <c r="D542" i="2"/>
  <c r="C542" i="2"/>
  <c r="D541" i="2"/>
  <c r="C541" i="2"/>
  <c r="D540" i="2"/>
  <c r="C540" i="2"/>
  <c r="D539" i="2"/>
  <c r="C539" i="2"/>
  <c r="D538" i="2"/>
  <c r="C538" i="2"/>
  <c r="D537" i="2"/>
  <c r="C537" i="2"/>
  <c r="D536" i="2"/>
  <c r="C536" i="2"/>
  <c r="F87" i="1" s="1"/>
  <c r="D535" i="2"/>
  <c r="C535" i="2"/>
  <c r="D534" i="2"/>
  <c r="C534" i="2"/>
  <c r="D533" i="2"/>
  <c r="C533" i="2"/>
  <c r="F86" i="1" s="1"/>
  <c r="D532" i="2"/>
  <c r="C532" i="2"/>
  <c r="F82" i="1" s="1"/>
  <c r="D531" i="2"/>
  <c r="C531" i="2"/>
  <c r="F79" i="1" s="1"/>
  <c r="D530" i="2"/>
  <c r="C530" i="2"/>
  <c r="F78" i="1" s="1"/>
  <c r="D529" i="2"/>
  <c r="C529" i="2"/>
  <c r="D528" i="2"/>
  <c r="C528" i="2"/>
  <c r="D527" i="2"/>
  <c r="C527" i="2"/>
  <c r="D526" i="2"/>
  <c r="C526" i="2"/>
  <c r="D525" i="2"/>
  <c r="C525" i="2"/>
  <c r="D524" i="2"/>
  <c r="C524" i="2"/>
  <c r="F77" i="1" s="1"/>
  <c r="D523" i="2"/>
  <c r="C523" i="2"/>
  <c r="D522" i="2"/>
  <c r="C522" i="2"/>
  <c r="D521" i="2"/>
  <c r="C521" i="2"/>
  <c r="F76" i="1" s="1"/>
  <c r="D520" i="2"/>
  <c r="C520" i="2"/>
  <c r="F72" i="1" s="1"/>
  <c r="D519" i="2"/>
  <c r="C519" i="2"/>
  <c r="F71" i="1" s="1"/>
  <c r="D518" i="2"/>
  <c r="C518" i="2"/>
  <c r="F70" i="1" s="1"/>
  <c r="D517" i="2"/>
  <c r="C517" i="2"/>
  <c r="F69" i="1" s="1"/>
  <c r="D516" i="2"/>
  <c r="C516" i="2"/>
  <c r="D515" i="2"/>
  <c r="C515" i="2"/>
  <c r="F67" i="1" s="1"/>
  <c r="D514" i="2"/>
  <c r="C514" i="2"/>
  <c r="F66" i="1" s="1"/>
  <c r="D513" i="2"/>
  <c r="C513" i="2"/>
  <c r="F63" i="1" s="1"/>
  <c r="D512" i="2"/>
  <c r="C512" i="2"/>
  <c r="D511" i="2"/>
  <c r="C511" i="2"/>
  <c r="D510" i="2"/>
  <c r="C510" i="2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D501" i="2"/>
  <c r="C501" i="2"/>
  <c r="D500" i="2"/>
  <c r="C500" i="2"/>
  <c r="D499" i="2"/>
  <c r="C499" i="2"/>
  <c r="D498" i="2"/>
  <c r="C498" i="2"/>
  <c r="D497" i="2"/>
  <c r="C497" i="2"/>
  <c r="D496" i="2"/>
  <c r="C496" i="2"/>
  <c r="D495" i="2"/>
  <c r="C495" i="2"/>
  <c r="D494" i="2"/>
  <c r="C494" i="2"/>
  <c r="D493" i="2"/>
  <c r="C493" i="2"/>
  <c r="D492" i="2"/>
  <c r="C492" i="2"/>
  <c r="D491" i="2"/>
  <c r="C491" i="2"/>
  <c r="D490" i="2"/>
  <c r="C490" i="2"/>
  <c r="D489" i="2"/>
  <c r="C489" i="2"/>
  <c r="D488" i="2"/>
  <c r="C488" i="2"/>
  <c r="D487" i="2"/>
  <c r="C487" i="2"/>
  <c r="D486" i="2"/>
  <c r="C486" i="2"/>
  <c r="D485" i="2"/>
  <c r="C485" i="2"/>
  <c r="D484" i="2"/>
  <c r="C484" i="2"/>
  <c r="D483" i="2"/>
  <c r="C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C466" i="2"/>
  <c r="D465" i="2"/>
  <c r="C465" i="2"/>
  <c r="D464" i="2"/>
  <c r="C464" i="2"/>
  <c r="D463" i="2"/>
  <c r="C463" i="2"/>
  <c r="D462" i="2"/>
  <c r="C462" i="2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C454" i="2"/>
  <c r="D453" i="2"/>
  <c r="C453" i="2"/>
  <c r="D452" i="2"/>
  <c r="C452" i="2"/>
  <c r="D451" i="2"/>
  <c r="C451" i="2"/>
  <c r="D450" i="2"/>
  <c r="C450" i="2"/>
  <c r="D449" i="2"/>
  <c r="C449" i="2"/>
  <c r="D448" i="2"/>
  <c r="C448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20" i="2"/>
  <c r="C420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3" i="2"/>
  <c r="C413" i="2"/>
  <c r="D412" i="2"/>
  <c r="C412" i="2"/>
  <c r="D411" i="2"/>
  <c r="C411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3" i="2"/>
  <c r="C403" i="2"/>
  <c r="D402" i="2"/>
  <c r="C402" i="2"/>
  <c r="D401" i="2"/>
  <c r="C401" i="2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D393" i="2"/>
  <c r="C393" i="2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F61" i="1" s="1"/>
  <c r="D382" i="2"/>
  <c r="C382" i="2"/>
  <c r="D381" i="2"/>
  <c r="C381" i="2"/>
  <c r="D380" i="2"/>
  <c r="C380" i="2"/>
  <c r="D379" i="2"/>
  <c r="C379" i="2"/>
  <c r="D378" i="2"/>
  <c r="C378" i="2"/>
  <c r="D377" i="2"/>
  <c r="C377" i="2"/>
  <c r="D376" i="2"/>
  <c r="C376" i="2"/>
  <c r="D375" i="2"/>
  <c r="C375" i="2"/>
  <c r="D374" i="2"/>
  <c r="C374" i="2"/>
  <c r="D373" i="2"/>
  <c r="C373" i="2"/>
  <c r="D372" i="2"/>
  <c r="C372" i="2"/>
  <c r="D371" i="2"/>
  <c r="C371" i="2"/>
  <c r="D370" i="2"/>
  <c r="C370" i="2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F60" i="1" s="1"/>
  <c r="D298" i="2"/>
  <c r="C298" i="2"/>
  <c r="F59" i="1" s="1"/>
  <c r="D297" i="2"/>
  <c r="C297" i="2"/>
  <c r="F58" i="1" s="1"/>
  <c r="D296" i="2"/>
  <c r="C296" i="2"/>
  <c r="F57" i="1" s="1"/>
  <c r="D295" i="2"/>
  <c r="C295" i="2"/>
  <c r="F56" i="1" s="1"/>
  <c r="D294" i="2"/>
  <c r="C294" i="2"/>
  <c r="F55" i="1" s="1"/>
  <c r="D293" i="2"/>
  <c r="C293" i="2"/>
  <c r="F54" i="1" s="1"/>
  <c r="D292" i="2"/>
  <c r="C292" i="2"/>
  <c r="F53" i="1" s="1"/>
  <c r="D291" i="2"/>
  <c r="C291" i="2"/>
  <c r="F52" i="1" s="1"/>
  <c r="D290" i="2"/>
  <c r="C290" i="2"/>
  <c r="F51" i="1" s="1"/>
  <c r="D289" i="2"/>
  <c r="C289" i="2"/>
  <c r="F50" i="1" s="1"/>
  <c r="D288" i="2"/>
  <c r="C288" i="2"/>
  <c r="F49" i="1" s="1"/>
  <c r="D287" i="2"/>
  <c r="C287" i="2"/>
  <c r="F48" i="1" s="1"/>
  <c r="D286" i="2"/>
  <c r="C286" i="2"/>
  <c r="F47" i="1" s="1"/>
  <c r="D285" i="2"/>
  <c r="C285" i="2"/>
  <c r="F46" i="1" s="1"/>
  <c r="D284" i="2"/>
  <c r="C284" i="2"/>
  <c r="F45" i="1" s="1"/>
  <c r="D283" i="2"/>
  <c r="C283" i="2"/>
  <c r="F44" i="1" s="1"/>
  <c r="D282" i="2"/>
  <c r="C282" i="2"/>
  <c r="F43" i="1" s="1"/>
  <c r="D281" i="2"/>
  <c r="C281" i="2"/>
  <c r="F42" i="1" s="1"/>
  <c r="D280" i="2"/>
  <c r="C280" i="2"/>
  <c r="F41" i="1" s="1"/>
  <c r="D279" i="2"/>
  <c r="C279" i="2"/>
  <c r="F40" i="1" s="1"/>
  <c r="D278" i="2"/>
  <c r="C278" i="2"/>
  <c r="F39" i="1" s="1"/>
  <c r="D277" i="2"/>
  <c r="C277" i="2"/>
  <c r="F38" i="1" s="1"/>
  <c r="D276" i="2"/>
  <c r="C276" i="2"/>
  <c r="F37" i="1" s="1"/>
  <c r="D275" i="2"/>
  <c r="C275" i="2"/>
  <c r="F36" i="1" s="1"/>
  <c r="D274" i="2"/>
  <c r="C274" i="2"/>
  <c r="F35" i="1" s="1"/>
  <c r="D273" i="2"/>
  <c r="C273" i="2"/>
  <c r="F34" i="1" s="1"/>
  <c r="D272" i="2"/>
  <c r="C272" i="2"/>
  <c r="F33" i="1" s="1"/>
  <c r="D271" i="2"/>
  <c r="C271" i="2"/>
  <c r="F31" i="1" s="1"/>
  <c r="D270" i="2"/>
  <c r="C270" i="2"/>
  <c r="F30" i="1" s="1"/>
  <c r="D269" i="2"/>
  <c r="C269" i="2"/>
  <c r="F29" i="1" s="1"/>
  <c r="D268" i="2"/>
  <c r="C268" i="2"/>
  <c r="F28" i="1" s="1"/>
  <c r="D267" i="2"/>
  <c r="C267" i="2"/>
  <c r="F27" i="1" s="1"/>
  <c r="D266" i="2"/>
  <c r="C266" i="2"/>
  <c r="F26" i="1" s="1"/>
  <c r="D265" i="2"/>
  <c r="C265" i="2"/>
  <c r="F25" i="1" s="1"/>
  <c r="D264" i="2"/>
  <c r="C264" i="2"/>
  <c r="F24" i="1" s="1"/>
  <c r="D263" i="2"/>
  <c r="C263" i="2"/>
  <c r="F23" i="1" s="1"/>
  <c r="D262" i="2"/>
  <c r="C262" i="2"/>
  <c r="F22" i="1" s="1"/>
  <c r="D261" i="2"/>
  <c r="C261" i="2"/>
  <c r="F21" i="1" s="1"/>
  <c r="D260" i="2"/>
  <c r="C260" i="2"/>
  <c r="F20" i="1" s="1"/>
  <c r="D259" i="2"/>
  <c r="C259" i="2"/>
  <c r="F19" i="1" s="1"/>
  <c r="D258" i="2"/>
  <c r="C258" i="2"/>
  <c r="F18" i="1" s="1"/>
  <c r="D257" i="2"/>
  <c r="C257" i="2"/>
  <c r="F17" i="1" s="1"/>
  <c r="D256" i="2"/>
  <c r="C256" i="2"/>
  <c r="F16" i="1" s="1"/>
  <c r="D255" i="2"/>
  <c r="C255" i="2"/>
  <c r="F15" i="1" s="1"/>
  <c r="D254" i="2"/>
  <c r="C254" i="2"/>
  <c r="F14" i="1" s="1"/>
  <c r="D253" i="2"/>
  <c r="C253" i="2"/>
  <c r="F13" i="1" s="1"/>
  <c r="D252" i="2"/>
  <c r="C252" i="2"/>
  <c r="F12" i="1" s="1"/>
  <c r="D251" i="2"/>
  <c r="C251" i="2"/>
  <c r="F11" i="1" s="1"/>
  <c r="D250" i="2"/>
  <c r="C250" i="2"/>
  <c r="F10" i="1" s="1"/>
  <c r="D249" i="2"/>
  <c r="C249" i="2"/>
  <c r="F9" i="1" s="1"/>
  <c r="D248" i="2"/>
  <c r="C248" i="2"/>
  <c r="F8" i="1" s="1"/>
  <c r="D247" i="2"/>
  <c r="C247" i="2"/>
  <c r="F7" i="1" s="1"/>
  <c r="D246" i="2"/>
  <c r="C246" i="2"/>
  <c r="F6" i="1" s="1"/>
  <c r="D245" i="2"/>
  <c r="C245" i="2"/>
  <c r="F5" i="1" s="1"/>
  <c r="D244" i="2"/>
  <c r="C244" i="2"/>
  <c r="F4" i="1" s="1"/>
  <c r="D243" i="2"/>
  <c r="C243" i="2"/>
  <c r="F3" i="1" s="1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F2" i="1" s="1"/>
  <c r="F32" i="1" l="1"/>
  <c r="F64" i="1"/>
  <c r="F80" i="1"/>
  <c r="F104" i="1"/>
  <c r="F112" i="1"/>
  <c r="F144" i="1"/>
  <c r="F152" i="1"/>
  <c r="F168" i="1"/>
  <c r="F176" i="1"/>
  <c r="F208" i="1"/>
  <c r="F216" i="1"/>
  <c r="F224" i="1"/>
  <c r="F232" i="1"/>
  <c r="F240" i="1"/>
  <c r="F248" i="1"/>
  <c r="F256" i="1"/>
  <c r="F264" i="1"/>
  <c r="F280" i="1"/>
  <c r="F288" i="1"/>
  <c r="F312" i="1"/>
  <c r="F328" i="1"/>
  <c r="F344" i="1"/>
  <c r="F352" i="1"/>
  <c r="F360" i="1"/>
  <c r="F368" i="1"/>
  <c r="F376" i="1"/>
  <c r="F384" i="1"/>
  <c r="F392" i="1"/>
  <c r="F65" i="1"/>
  <c r="F73" i="1"/>
  <c r="F81" i="1"/>
  <c r="F113" i="1"/>
  <c r="F145" i="1"/>
  <c r="F153" i="1"/>
  <c r="F177" i="1"/>
  <c r="F217" i="1"/>
  <c r="F225" i="1"/>
  <c r="F249" i="1"/>
  <c r="F273" i="1"/>
  <c r="F281" i="1"/>
  <c r="F289" i="1"/>
  <c r="F345" i="1"/>
  <c r="F353" i="1"/>
  <c r="F361" i="1"/>
  <c r="F369" i="1"/>
  <c r="F377" i="1"/>
  <c r="F385" i="1"/>
  <c r="F74" i="1"/>
  <c r="F98" i="1"/>
  <c r="F114" i="1"/>
  <c r="F138" i="1"/>
  <c r="F154" i="1"/>
  <c r="F178" i="1"/>
  <c r="F194" i="1"/>
  <c r="F210" i="1"/>
  <c r="F218" i="1"/>
  <c r="F258" i="1"/>
  <c r="F274" i="1"/>
  <c r="F290" i="1"/>
  <c r="F298" i="1"/>
  <c r="F314" i="1"/>
  <c r="F346" i="1"/>
  <c r="F354" i="1"/>
  <c r="F362" i="1"/>
  <c r="F370" i="1"/>
  <c r="F378" i="1"/>
  <c r="F386" i="1"/>
  <c r="F75" i="1"/>
  <c r="F83" i="1"/>
  <c r="F107" i="1"/>
  <c r="F139" i="1"/>
  <c r="F147" i="1"/>
  <c r="F179" i="1"/>
  <c r="F195" i="1"/>
  <c r="F227" i="1"/>
  <c r="F251" i="1"/>
  <c r="F259" i="1"/>
  <c r="F275" i="1"/>
  <c r="F283" i="1"/>
  <c r="F291" i="1"/>
  <c r="F299" i="1"/>
  <c r="F307" i="1"/>
  <c r="F315" i="1"/>
  <c r="F323" i="1"/>
  <c r="F347" i="1"/>
  <c r="F355" i="1"/>
  <c r="F363" i="1"/>
  <c r="F371" i="1"/>
  <c r="F379" i="1"/>
  <c r="F387" i="1"/>
  <c r="F395" i="1"/>
  <c r="F68" i="1"/>
  <c r="F84" i="1"/>
  <c r="F100" i="1"/>
  <c r="F108" i="1"/>
  <c r="F148" i="1"/>
  <c r="F172" i="1"/>
  <c r="F196" i="1"/>
  <c r="F204" i="1"/>
  <c r="F212" i="1"/>
  <c r="F220" i="1"/>
  <c r="F236" i="1"/>
  <c r="F252" i="1"/>
  <c r="F284" i="1"/>
  <c r="F292" i="1"/>
  <c r="F324" i="1"/>
  <c r="F340" i="1"/>
  <c r="F348" i="1"/>
  <c r="F364" i="1"/>
  <c r="F372" i="1"/>
  <c r="F380" i="1"/>
  <c r="F388" i="1"/>
  <c r="F396" i="1"/>
  <c r="F85" i="1"/>
  <c r="F109" i="1"/>
  <c r="F117" i="1"/>
  <c r="F141" i="1"/>
  <c r="F149" i="1"/>
  <c r="F173" i="1"/>
  <c r="F181" i="1"/>
  <c r="F197" i="1"/>
  <c r="F221" i="1"/>
  <c r="F229" i="1"/>
  <c r="F253" i="1"/>
  <c r="F277" i="1"/>
  <c r="F285" i="1"/>
  <c r="F293" i="1"/>
  <c r="F309" i="1"/>
  <c r="F349" i="1"/>
  <c r="F365" i="1"/>
  <c r="F373" i="1"/>
  <c r="F381" i="1"/>
  <c r="F389" i="1"/>
  <c r="F62" i="1"/>
  <c r="F102" i="1"/>
  <c r="F110" i="1"/>
  <c r="F118" i="1"/>
  <c r="F190" i="1"/>
  <c r="F198" i="1"/>
  <c r="F214" i="1"/>
  <c r="F222" i="1"/>
  <c r="F230" i="1"/>
  <c r="F246" i="1"/>
  <c r="F262" i="1"/>
  <c r="F278" i="1"/>
  <c r="F294" i="1"/>
  <c r="F302" i="1"/>
  <c r="F350" i="1"/>
  <c r="F366" i="1"/>
  <c r="F382" i="1"/>
  <c r="F390" i="1"/>
</calcChain>
</file>

<file path=xl/sharedStrings.xml><?xml version="1.0" encoding="utf-8"?>
<sst xmlns="http://schemas.openxmlformats.org/spreadsheetml/2006/main" count="5166" uniqueCount="1316">
  <si>
    <t>AssigneeName</t>
  </si>
  <si>
    <t>Senior Grant Administrator</t>
  </si>
  <si>
    <t>Grant Administrator</t>
  </si>
  <si>
    <t>Grant Assistant</t>
  </si>
  <si>
    <t>All Agreement Types except Outgoing Subs</t>
  </si>
  <si>
    <t>School of Architecture</t>
  </si>
  <si>
    <t>40525 MD-CVRC Ctr/CV Research</t>
  </si>
  <si>
    <t>Williams, Laura</t>
  </si>
  <si>
    <t>MD</t>
  </si>
  <si>
    <t>Behrend, Angela</t>
  </si>
  <si>
    <t>Payne, Leora</t>
  </si>
  <si>
    <t>Warren, Eric</t>
  </si>
  <si>
    <t>40605 MD-MICR Thaler Ctr</t>
  </si>
  <si>
    <t>Drady, Cooper</t>
  </si>
  <si>
    <t>40730 MD-INMD Allergy</t>
  </si>
  <si>
    <t>Wallace, Emily</t>
  </si>
  <si>
    <t>40735 MD-INMD CV Medicine</t>
  </si>
  <si>
    <t>Arts &amp; Sciences</t>
  </si>
  <si>
    <t>40745 MD-INMD Endocrinology</t>
  </si>
  <si>
    <t>40755 MD-INMD Gastroenterology</t>
  </si>
  <si>
    <t>40761 MD-INMD Hospital Medicine</t>
  </si>
  <si>
    <t>40775 MD-INMD Infectious Dis</t>
  </si>
  <si>
    <t>40780 MD-INMD Nephrology</t>
  </si>
  <si>
    <t>40785 MD-INMD Pulmonary</t>
  </si>
  <si>
    <t>40790 MD-INMD Rheumatology</t>
  </si>
  <si>
    <t>40795 MD-INMD-Ctr Inflammation Reg</t>
  </si>
  <si>
    <t>30037 RS-Global Infectious Dis Inst</t>
  </si>
  <si>
    <t>31011 PV-Center for Global Health</t>
  </si>
  <si>
    <t>40500 MD-INMD Asthma &amp; All Dis Ctr</t>
  </si>
  <si>
    <t>40526 MD-CVRC Reg SMC Develop Proj</t>
  </si>
  <si>
    <t>40590 MD-CSGN Ctr/Cell Signaling</t>
  </si>
  <si>
    <t>40725 MD-INMD Int Med, Admin</t>
  </si>
  <si>
    <t>40740 MD-INMD Clinical Pharm</t>
  </si>
  <si>
    <t>40746 MD-INMD Advanced Diabetes Mgt</t>
  </si>
  <si>
    <t>40750 MD-INMD Epidemiology</t>
  </si>
  <si>
    <t>40760 MD-INMD Gen, Geri, Pall, Hosp</t>
  </si>
  <si>
    <t>40765 MD-INMD Geographic Med</t>
  </si>
  <si>
    <t>40771 MD-INMD Community Oncology</t>
  </si>
  <si>
    <t>41275 MD-DHCR Medicine</t>
  </si>
  <si>
    <t>31330 EN-Comp Science Dept</t>
  </si>
  <si>
    <t>Urwin, Christine</t>
  </si>
  <si>
    <t>EN</t>
  </si>
  <si>
    <t>Abernathy, MIa</t>
  </si>
  <si>
    <t>31335 EN-Elec/Computer Engr Dept</t>
  </si>
  <si>
    <t>31350 EN-Eng Sys and Environment</t>
  </si>
  <si>
    <t>40405 MD-BIOM Biomedical Eng</t>
  </si>
  <si>
    <t>Taraska, Sharon</t>
  </si>
  <si>
    <t>40475 MD-CMCP Ctr for Membrane &amp; Cell Ph</t>
  </si>
  <si>
    <t>40530 MD-CPHG Ctr for Public Health Genomics</t>
  </si>
  <si>
    <t>40700 MD-ANES Anesthesiology</t>
  </si>
  <si>
    <t>Phillips, Jenna</t>
  </si>
  <si>
    <t>40710 MD-DERM Dermatology</t>
  </si>
  <si>
    <t>40905 MD-OPHT Research CAVS</t>
  </si>
  <si>
    <t>Drady, Julian Cooper</t>
  </si>
  <si>
    <t>41215 MD-SURG General Surgery</t>
  </si>
  <si>
    <t>41220 MD-SURG Pediatric Surgery</t>
  </si>
  <si>
    <t>Batten</t>
  </si>
  <si>
    <t>41225 MD-SURG Surg Oncology</t>
  </si>
  <si>
    <t>41235 MD-SURG Transplantation</t>
  </si>
  <si>
    <t>40520 MD-BIOE Ctr/Biomed Ethics</t>
  </si>
  <si>
    <t>40970 MD-OTLY Oto, Admin</t>
  </si>
  <si>
    <t>40975 MD-OTLY Oto, General</t>
  </si>
  <si>
    <t>SEHD</t>
  </si>
  <si>
    <t>41210 MD-SURG Surgery, Admin</t>
  </si>
  <si>
    <t>41230 MD-SURG TCV Surgery</t>
  </si>
  <si>
    <t>31680 AS-Biology</t>
  </si>
  <si>
    <t>Schoelwer, William James</t>
  </si>
  <si>
    <t>AS</t>
  </si>
  <si>
    <t>Spaulding, Tim</t>
  </si>
  <si>
    <t>Cavanah, Amy</t>
  </si>
  <si>
    <t>Thomas, Adettra</t>
  </si>
  <si>
    <t>30000 PV-Ofc of Exec VP &amp; Provost</t>
  </si>
  <si>
    <t>PV</t>
  </si>
  <si>
    <t>Mallory, Judy</t>
  </si>
  <si>
    <t>Guilford, Marguerite</t>
  </si>
  <si>
    <t>Weeks, Zach</t>
  </si>
  <si>
    <t>30003 PV-Contemplative Sciences</t>
  </si>
  <si>
    <t>30010 PV-Virginia Humanities</t>
  </si>
  <si>
    <t>30015 PV-Ctr for Public Svc</t>
  </si>
  <si>
    <t>Darden</t>
  </si>
  <si>
    <t>30040 PV-Inst Adv Tech Humanities</t>
  </si>
  <si>
    <t>SEAS</t>
  </si>
  <si>
    <t>30041 PV-Ctr for Liberal Arts</t>
  </si>
  <si>
    <t>30045 PV-Ctr Politics</t>
  </si>
  <si>
    <t>30056 PV-Vice Prov for the Arts</t>
  </si>
  <si>
    <t>31055 PV-Applied Research Institute</t>
  </si>
  <si>
    <t>MC-McIntire School</t>
  </si>
  <si>
    <t>31885 AS-Psychology</t>
  </si>
  <si>
    <t>30020 PV-Ctr for Adv Studies</t>
  </si>
  <si>
    <t>31026 PV-Inst for Practical Ethics</t>
  </si>
  <si>
    <t>31035 PV-Air Science</t>
  </si>
  <si>
    <t>31040 PV-Military Science</t>
  </si>
  <si>
    <t>31045 PV-Naval Science</t>
  </si>
  <si>
    <t>Library</t>
  </si>
  <si>
    <t>31100 AR-Deans Office</t>
  </si>
  <si>
    <t>Law School</t>
  </si>
  <si>
    <t>31105 AR-Landscape Dept</t>
  </si>
  <si>
    <t>School of Medicine</t>
  </si>
  <si>
    <t>31115 AR-Arch History Dept</t>
  </si>
  <si>
    <t>31120 AR-Arch Dept</t>
  </si>
  <si>
    <t>10040 AS-VA Quarterly Review</t>
  </si>
  <si>
    <t>31600 AS-Office of the Dean</t>
  </si>
  <si>
    <t>31640 AS-Grad School</t>
  </si>
  <si>
    <t>31655 AS-Anthropology</t>
  </si>
  <si>
    <t>31670 AS-Astronomy</t>
  </si>
  <si>
    <t>31671 AS-VITA Inst for Theoretical Astronomy</t>
  </si>
  <si>
    <t>Petrasek, Jaime</t>
  </si>
  <si>
    <t>31685 AS-Blandy Experimental Farm</t>
  </si>
  <si>
    <t>31695 AS-Chemistry</t>
  </si>
  <si>
    <t>31733 AS-Democracy Initiative</t>
  </si>
  <si>
    <t>31747 AS-E Asian Lang Lit &amp; Cultures</t>
  </si>
  <si>
    <t>31750 AS-Economics</t>
  </si>
  <si>
    <t>31755 AS-Editing Madison Papers</t>
  </si>
  <si>
    <t>31760 AS-Editing Wash Papers</t>
  </si>
  <si>
    <t>31765 AS-English-Eng Lit Ops</t>
  </si>
  <si>
    <t>31795 AS-Environmental Sciences</t>
  </si>
  <si>
    <t>31815 AS-Dept of Politics</t>
  </si>
  <si>
    <t>31825 AS-History</t>
  </si>
  <si>
    <t>31830 AS-Inst-Adv Stud in Culture</t>
  </si>
  <si>
    <t>31835 AS-Inst-Afri-Am &amp; African Stud</t>
  </si>
  <si>
    <t>31840 AS-Inst-Nuclear &amp; Particle Physics</t>
  </si>
  <si>
    <t>31845 AS-Jewish Studies</t>
  </si>
  <si>
    <t>31850 AS-Mathematics</t>
  </si>
  <si>
    <t>31855 AS-Media Studies</t>
  </si>
  <si>
    <t>31860 AS-Mt Lake Biol Station</t>
  </si>
  <si>
    <t>31870 AS-Philosophy</t>
  </si>
  <si>
    <t>31875 AS-Physics</t>
  </si>
  <si>
    <t>31890 AS-Religious Studies</t>
  </si>
  <si>
    <t>31900 AS-Sociology</t>
  </si>
  <si>
    <t>31915 AS-Statistics</t>
  </si>
  <si>
    <t>31935 AS-American Studies</t>
  </si>
  <si>
    <t>31250 EN-Deans Office</t>
  </si>
  <si>
    <t>Abernathy, Mia</t>
  </si>
  <si>
    <t>Hucek, Jeanne</t>
  </si>
  <si>
    <t>31315 EN-Biomed Engr Dept</t>
  </si>
  <si>
    <t>31320 EN-Chem Engr Dept</t>
  </si>
  <si>
    <t>31325 EN-Center for Transportation Studies</t>
  </si>
  <si>
    <t>31340 EN-Mat Sci/Engr Dept</t>
  </si>
  <si>
    <t>31345 EN-Mech/Aero Engr Dept</t>
  </si>
  <si>
    <t>31360 EN-Engineering and Society</t>
  </si>
  <si>
    <t>31060 LB-Univ Librarian-General</t>
  </si>
  <si>
    <t>30030 RS-VP for Research</t>
  </si>
  <si>
    <t>12090 WS-VC Finance</t>
  </si>
  <si>
    <t>12150 WS-Grants Mgmt</t>
  </si>
  <si>
    <t>12000 WS-Chancellors Office</t>
  </si>
  <si>
    <t>12005 WS-Provosts Office</t>
  </si>
  <si>
    <t>12010 WS-Dean of Faculty</t>
  </si>
  <si>
    <t>12015 WS-Business &amp; Economics</t>
  </si>
  <si>
    <t>12020 WS-Education</t>
  </si>
  <si>
    <t>12025 WS-History &amp; Philosophy</t>
  </si>
  <si>
    <t>12030 WS-Language &amp; Literature</t>
  </si>
  <si>
    <t>12035 WS-Mathematical Sciences</t>
  </si>
  <si>
    <t>12040 WS-Natural Science</t>
  </si>
  <si>
    <t>12045 WS-Nursing</t>
  </si>
  <si>
    <t>12050 WS-Social &amp; Behavioral Sciences</t>
  </si>
  <si>
    <t>12055 WS-Visual &amp; Performing Arts</t>
  </si>
  <si>
    <t>12060 WS-Honors Prgm</t>
  </si>
  <si>
    <t>12065 WS-Library Svcs</t>
  </si>
  <si>
    <t>12070 WS-Stud Support-Assoc Prov</t>
  </si>
  <si>
    <t>12075 WS-Registrar</t>
  </si>
  <si>
    <t>12080 WS-Upward Bound</t>
  </si>
  <si>
    <t>12085 WS-Teaching Technology</t>
  </si>
  <si>
    <t>12095 WS-Human Resources</t>
  </si>
  <si>
    <t>12100 WS-Purchasing</t>
  </si>
  <si>
    <t>12105 WS-Fleet Mgmt</t>
  </si>
  <si>
    <t>12110 WS-Postal Svcs</t>
  </si>
  <si>
    <t>12115 WS-Computer Services</t>
  </si>
  <si>
    <t>12120 WS-Facilities</t>
  </si>
  <si>
    <t>12125 WS-Maintenance</t>
  </si>
  <si>
    <t>12130 WS-Housekeeping</t>
  </si>
  <si>
    <t>12135 WS-Landscape</t>
  </si>
  <si>
    <t>12140 WS-Controller</t>
  </si>
  <si>
    <t>12145 WS-Cashiering</t>
  </si>
  <si>
    <t>12155 WS-Accounts Payable</t>
  </si>
  <si>
    <t>12160 WS-Accounts Receivable</t>
  </si>
  <si>
    <t>12165 WS-Inventory</t>
  </si>
  <si>
    <t>12170 WS-Payroll</t>
  </si>
  <si>
    <t>School of Nursing</t>
  </si>
  <si>
    <t>12175 WS-General Accounting</t>
  </si>
  <si>
    <t>12180 WS-Printing Svcs</t>
  </si>
  <si>
    <t>Provost's Office</t>
  </si>
  <si>
    <t>12185 WS-VC Development</t>
  </si>
  <si>
    <t>12190 WS-Dev/Assoc</t>
  </si>
  <si>
    <t>12195 WS-College Relations</t>
  </si>
  <si>
    <t>12200 WS-Broadcasting</t>
  </si>
  <si>
    <t>12205 WS-Planned Giving</t>
  </si>
  <si>
    <t>12210 WS-Alumni Affairs</t>
  </si>
  <si>
    <t>12215 WS-VC Administration</t>
  </si>
  <si>
    <t>12220 WS-Housing</t>
  </si>
  <si>
    <t>12225 WS-Police</t>
  </si>
  <si>
    <t>12230 WS-Career Placement</t>
  </si>
  <si>
    <t>VPR's Office</t>
  </si>
  <si>
    <t>12235 WS-Student Health</t>
  </si>
  <si>
    <t>12240 WS-Minority Affairs</t>
  </si>
  <si>
    <t>UVA Wise</t>
  </si>
  <si>
    <t>12245 WS-Bookstore</t>
  </si>
  <si>
    <t>12250 WS-Activities &amp; Intramurals</t>
  </si>
  <si>
    <t>12255 WS-Residence Life</t>
  </si>
  <si>
    <t>12256 WS-Athletics</t>
  </si>
  <si>
    <t>12260 WS-Enrollment Mgmt</t>
  </si>
  <si>
    <t>12265 WS-Financial Aid</t>
  </si>
  <si>
    <t>12270 WS-Recruitment</t>
  </si>
  <si>
    <t>12275 WS-Instructional Tech</t>
  </si>
  <si>
    <t>12280 WS-Media Services</t>
  </si>
  <si>
    <t>20370 SW-SW VA H Ed Ctr</t>
  </si>
  <si>
    <t>30035 RS-Envir Health/Safety</t>
  </si>
  <si>
    <t>30038 RS-Envir Resilience Institute</t>
  </si>
  <si>
    <t>31101 AR-Computing Technologies</t>
  </si>
  <si>
    <t>Brock, Elaine Laura</t>
  </si>
  <si>
    <t>31102 AR-Development</t>
  </si>
  <si>
    <t>31103 AR-Student Services</t>
  </si>
  <si>
    <t>31104 AR-Academic Support Services</t>
  </si>
  <si>
    <t>31110 AR-Planning Dept</t>
  </si>
  <si>
    <t>31125 AR-Environ Negotiation</t>
  </si>
  <si>
    <t>31126 AR-Sus Design</t>
  </si>
  <si>
    <t>31251 EN-CSMEE</t>
  </si>
  <si>
    <t>31252 EN-DO-Development</t>
  </si>
  <si>
    <t>31255 EN-Administration</t>
  </si>
  <si>
    <t>31256 EN-Stockroom</t>
  </si>
  <si>
    <t>31257 EN-Machine Shop</t>
  </si>
  <si>
    <t>31258 EN-Mail Room</t>
  </si>
  <si>
    <t>31259 EN-Renovation/Techs</t>
  </si>
  <si>
    <t>31260 EN-Finance &amp; Human Resources</t>
  </si>
  <si>
    <t>31265 EN-Post-Award Admin</t>
  </si>
  <si>
    <t>31270 EN-Academic Pgrms</t>
  </si>
  <si>
    <t>31275 EN-Grad Pgrms Office</t>
  </si>
  <si>
    <t>31280 EN-Coop Grad Engr Prgm</t>
  </si>
  <si>
    <t>31285 EN-Undergrad Office</t>
  </si>
  <si>
    <t>31290 EN-Career Svcs Prgm</t>
  </si>
  <si>
    <t>31295 EN-Office of Diversity &amp; Engagement</t>
  </si>
  <si>
    <t>31300 EN-Research Office</t>
  </si>
  <si>
    <t>31305 EN-Research/Ind Prgms</t>
  </si>
  <si>
    <t>31310 EN-Pre-Award Admin</t>
  </si>
  <si>
    <t>31311 EN-Info Technology</t>
  </si>
  <si>
    <t>31312 EN-Applied Research Institute</t>
  </si>
  <si>
    <t>31318 EN-Cntr for ENG in Medicine</t>
  </si>
  <si>
    <t>31332 EN-Link Lab</t>
  </si>
  <si>
    <t>31338 EN-MMI</t>
  </si>
  <si>
    <t>31355 EN-STS Dept</t>
  </si>
  <si>
    <t>31605 AS-Research Admin</t>
  </si>
  <si>
    <t>31610 AS-Vivarium</t>
  </si>
  <si>
    <t>31615 AS-COMP Arts &amp; Sciences Computing Services</t>
  </si>
  <si>
    <t>31617 AS-Learning Design &amp; Technology</t>
  </si>
  <si>
    <t>31620 AS-Ctr for Instructional Tech</t>
  </si>
  <si>
    <t>31630 AS-Undergrad College Ops</t>
  </si>
  <si>
    <t>31635 AS-Interdisciplinary Prgms</t>
  </si>
  <si>
    <t>31645 AS-Development</t>
  </si>
  <si>
    <t>31646 AS-College Foundation</t>
  </si>
  <si>
    <t>31650 AS-American Sign Language</t>
  </si>
  <si>
    <t>31660 AS-Art</t>
  </si>
  <si>
    <t>31665 AS-Asian &amp; Middle Eastern Lang</t>
  </si>
  <si>
    <t>31675 AS-Bioethics</t>
  </si>
  <si>
    <t>31693 AS-BOXO Operations</t>
  </si>
  <si>
    <t>31700 AS-Classics</t>
  </si>
  <si>
    <t>Southwest Virginia Higher Education Center</t>
  </si>
  <si>
    <t>31705 AS-Ctr for Biological Timing</t>
  </si>
  <si>
    <t>31706 AS-Ctr Digital Initiatives</t>
  </si>
  <si>
    <t>31710 AS-Ctr for East Asian Studies</t>
  </si>
  <si>
    <t>31715 AS-Center for German Studies</t>
  </si>
  <si>
    <t>31720 AS-Ctr for Russian &amp; E Europe Studies</t>
  </si>
  <si>
    <t>31725 AS-Ctr for South Asian Studies</t>
  </si>
  <si>
    <t>31730 AS-Communications</t>
  </si>
  <si>
    <t>31735 AS-Drama Operations</t>
  </si>
  <si>
    <t>31740 AS-Heritage</t>
  </si>
  <si>
    <t>31745 AS-Drama Production</t>
  </si>
  <si>
    <t>31770 AS-Creative Writing</t>
  </si>
  <si>
    <t>31775 AS-Callaloo</t>
  </si>
  <si>
    <t>31780 AS-New Literary History</t>
  </si>
  <si>
    <t>31785 AS-Studies in Bibliography</t>
  </si>
  <si>
    <t>31790 AS-English/Second Language</t>
  </si>
  <si>
    <t>31805 AS-French Lit-Gen Linguistics</t>
  </si>
  <si>
    <t>31810 AS-German Lit</t>
  </si>
  <si>
    <t>31813 AS-Global Studies</t>
  </si>
  <si>
    <t>31820 AS-Mid-Career Prgm</t>
  </si>
  <si>
    <t>31829 AS-Institute of the Humanities &amp; Global Cultures</t>
  </si>
  <si>
    <t>31842 AS-Inst of World Languages</t>
  </si>
  <si>
    <t>31857 AS-MidEast &amp; SAsia Lang &amp; Cult</t>
  </si>
  <si>
    <t>31865 AS-Music</t>
  </si>
  <si>
    <t>31880 AS-Political &amp; Social Thought</t>
  </si>
  <si>
    <t>31886 AS-Quantitative Collaboration</t>
  </si>
  <si>
    <t>31895 AS-Slavic Languages &amp; Lit</t>
  </si>
  <si>
    <t>31905 AS-Spanish, Italian &amp; Portuguese</t>
  </si>
  <si>
    <t>31910 AS-AASC-Designated State Climatology Office</t>
  </si>
  <si>
    <t>31920 AS-Women, Gender &amp; Sexuality Studies</t>
  </si>
  <si>
    <t>31925 AS-Va Ctr for Digital History</t>
  </si>
  <si>
    <t>31931 AS-Ctr, Religion &amp; Democracy</t>
  </si>
  <si>
    <t>31940 AS-Political Phil,Policy&amp;Law</t>
  </si>
  <si>
    <t>DS-School of Data Science</t>
  </si>
  <si>
    <t>40200 MD-DMED Deans Office</t>
  </si>
  <si>
    <t>Lopatin, Asa Louis</t>
  </si>
  <si>
    <t>40410 MD-CELL Cell Biology</t>
  </si>
  <si>
    <t>40455 MD-NESC Neuroscience</t>
  </si>
  <si>
    <t>40800 MD-NERS Admin</t>
  </si>
  <si>
    <t>40807 MD-NERS Minimally Invasive Neurosurgery</t>
  </si>
  <si>
    <t>40845 MD-NERS Neuro-Oncology Ctr</t>
  </si>
  <si>
    <t>40847 MD-NERS Research Lab</t>
  </si>
  <si>
    <t>40850 MD-NEUR Neurology</t>
  </si>
  <si>
    <t>41120 MD-PSCH Psychiatry and NB Sciences</t>
  </si>
  <si>
    <t>41121 MD-PSCH Ctr for Diabetes Tech</t>
  </si>
  <si>
    <t>41130 MD-PHMR Phys Med &amp; Rehab</t>
  </si>
  <si>
    <t>41140 MD-PLSR Plastic Surgery</t>
  </si>
  <si>
    <t>41150 MD-RONC Radiation Oncology</t>
  </si>
  <si>
    <t>41165 MD-RADL Angio/Interv</t>
  </si>
  <si>
    <t>41166 MD-RADL Non-Invasive Cardio</t>
  </si>
  <si>
    <t>41170 MD-RADL Breast Imaging</t>
  </si>
  <si>
    <t>41175 MD-RADL Thoracoabdominal</t>
  </si>
  <si>
    <t>41180 MD-RADL Musculoskeletal</t>
  </si>
  <si>
    <t>41185 MD-RADL Neuroradiology</t>
  </si>
  <si>
    <t>41190 MD-RADL Nuclear Medicine</t>
  </si>
  <si>
    <t>41200 MD-RADL Rad Research</t>
  </si>
  <si>
    <t>40221 RS-Comparative Medicine</t>
  </si>
  <si>
    <t>30036 RS-UVA Brain Institute</t>
  </si>
  <si>
    <t>40480 MD-CDBT Ctr for Diabetes Tech</t>
  </si>
  <si>
    <t>40565 MD-NEUR Ctr/Neurodeg Dis</t>
  </si>
  <si>
    <t>40570 MD-DIAB Diabetes Center</t>
  </si>
  <si>
    <t>40801 MD-NERS Community Division</t>
  </si>
  <si>
    <t>40805 MD-NERS Cont Admin</t>
  </si>
  <si>
    <t>40806 MD-NERS Radiosurgery</t>
  </si>
  <si>
    <t>40810 MD-NERS Pediatric</t>
  </si>
  <si>
    <t>40815 MD-NERS Adult</t>
  </si>
  <si>
    <t>40816 MD-NERS Minimally Invasive Spine</t>
  </si>
  <si>
    <t>40820 MD-NERS CV Disease</t>
  </si>
  <si>
    <t>40825 MD-NERS Neuro-Onc</t>
  </si>
  <si>
    <t>40830 MD-NERS Deg Spinal Dis</t>
  </si>
  <si>
    <t>40835 MD-NERS Gamma Knife</t>
  </si>
  <si>
    <t>40840 MD-NERS Multiple Neuralgia</t>
  </si>
  <si>
    <t>40846 MD-NERS Neuroendocrine</t>
  </si>
  <si>
    <t>40848 MD-NERS Resident Teaching</t>
  </si>
  <si>
    <t>40849 MD-NERS Pediatric Pituitary</t>
  </si>
  <si>
    <t>40915 MD-ORTP Adult Reconst</t>
  </si>
  <si>
    <t>40920 MD-ORTP BME Services</t>
  </si>
  <si>
    <t>40925 MD-ORTP Clinic Division</t>
  </si>
  <si>
    <t>40930 MD-ORTP Foot/Ankle</t>
  </si>
  <si>
    <t>40931 MD-ORTP Ambulatory Ortho</t>
  </si>
  <si>
    <t>40950 MD-ORTP Spine</t>
  </si>
  <si>
    <t>40955 MD-ORTP Sports Med</t>
  </si>
  <si>
    <t>40960 MD-ORTP Hand Surgery</t>
  </si>
  <si>
    <t>40961 MD-ORTP Trauma</t>
  </si>
  <si>
    <t>41160 MD-RADL Radiology, Admin</t>
  </si>
  <si>
    <t>41161 MD-RADL Community Division</t>
  </si>
  <si>
    <t>41195 MD-RADL Pediatric Rad</t>
  </si>
  <si>
    <t>30001 PV-Biocomplexity Initiative</t>
  </si>
  <si>
    <t>Hall, Kristy J</t>
  </si>
  <si>
    <t>40510 MD-CANC Cancer Center</t>
  </si>
  <si>
    <t>Gunsalus, Dale Brent (Brent Gunsalus)</t>
  </si>
  <si>
    <t>40770 MD-INMD Hem/Onc</t>
  </si>
  <si>
    <t>40511 MD-CANC Clinical Trials Office</t>
  </si>
  <si>
    <t>30027 BA-Frank Batten School</t>
  </si>
  <si>
    <t>BA</t>
  </si>
  <si>
    <t>30110 BA-Health Policy Center</t>
  </si>
  <si>
    <t>30115 BA-Global Policy Center</t>
  </si>
  <si>
    <t>30135 BA-National Security Policy Centr</t>
  </si>
  <si>
    <t>30140 BA-Center for Effective Lawmaking</t>
  </si>
  <si>
    <t>31150 CU-Deans Office</t>
  </si>
  <si>
    <t>31155 CU-Curr Instr &amp; Sp Ed</t>
  </si>
  <si>
    <t>31160 CU-Human Svcs</t>
  </si>
  <si>
    <t>31170 CU-CASTL</t>
  </si>
  <si>
    <t>31175 CU-Youth-Nex</t>
  </si>
  <si>
    <t>31180 CU-Center on Education Policy</t>
  </si>
  <si>
    <t>31200 CU-Kinesiology</t>
  </si>
  <si>
    <t>31400 DA-Darden School</t>
  </si>
  <si>
    <t>31135 LW-Law School Central</t>
  </si>
  <si>
    <t>40100 NR-Nursing: Admin</t>
  </si>
  <si>
    <t>40105 NR-Nursing: Faculty</t>
  </si>
  <si>
    <t>30100 BA-Center on Education Policy</t>
  </si>
  <si>
    <t>30105 BA-Leadership Sim &amp; Gaming Ctr</t>
  </si>
  <si>
    <t>30120 BA-SE Initiative</t>
  </si>
  <si>
    <t>30125 BA-Ctr on Educ Pol &amp; Work Comp</t>
  </si>
  <si>
    <t>30130 BA-Legislative Effectiveness</t>
  </si>
  <si>
    <t>31140 LW-Law School Fdn Activities</t>
  </si>
  <si>
    <t>31145 LW-Law School Student Orgs</t>
  </si>
  <si>
    <t>31165 CU-Leadshp, Fndns &amp; Pol Studies</t>
  </si>
  <si>
    <t>31185 CU-Ctr for Study of Effective Teaching in Higher Ed</t>
  </si>
  <si>
    <t>31190 CU-Sheila C Johnson Center for Human Services</t>
  </si>
  <si>
    <t>31195 CU-Curry Off-Grounds</t>
  </si>
  <si>
    <t>31425 DA-Batten Institute</t>
  </si>
  <si>
    <t>31430 DA-Olsson Ctr</t>
  </si>
  <si>
    <t>31435 DA-Tayloe Murphy Ctr</t>
  </si>
  <si>
    <t>31440 DA-Ed Materials Svcs</t>
  </si>
  <si>
    <t>31445 DA-EDU Link</t>
  </si>
  <si>
    <t>31450 DA-Darden School Foundation</t>
  </si>
  <si>
    <t>40025 MD-Health Sciences Library</t>
  </si>
  <si>
    <t>40115 NR-Nursing: Development</t>
  </si>
  <si>
    <t>40400 MD-BIOC Biochem/Mole Genetics</t>
  </si>
  <si>
    <t>40445 MD-MICR Microbiology</t>
  </si>
  <si>
    <t>40450 MD-MPHY Mole Phys &amp; Biophysics</t>
  </si>
  <si>
    <t>40460 MD-PHAR Pharmacology</t>
  </si>
  <si>
    <t>40505 MD-BEIR Ctr/Beirne Carter</t>
  </si>
  <si>
    <t>40715 MD-EMED Emergency Medicine</t>
  </si>
  <si>
    <t>40900 MD-OPHT Ophthalmology</t>
  </si>
  <si>
    <t>40916 MD-ORTP Ortho Research</t>
  </si>
  <si>
    <t>40705 MD-DENT Dentistry</t>
  </si>
  <si>
    <t>40910 MD-ORTP Ortho Surg, Admin</t>
  </si>
  <si>
    <t>40917 MD-ORTP Ortho Residents</t>
  </si>
  <si>
    <t>40935 MD-ORTP Ortho Oncology</t>
  </si>
  <si>
    <t>40940 MD-ORTP Pediatric Ortho</t>
  </si>
  <si>
    <t>40945 MD-ORTP Prosth/Orthotics</t>
  </si>
  <si>
    <t>31365 EN-CAB</t>
  </si>
  <si>
    <t>40276 MD-DMED SoM Core Facilities</t>
  </si>
  <si>
    <t>Barrett, Julia Victoria</t>
  </si>
  <si>
    <t>40415 MD-PBHS Public Health Sciences Admin</t>
  </si>
  <si>
    <t>40550 MD-CTRR Ctr/Res in Reprod</t>
  </si>
  <si>
    <t>40720 MD-FMED Family Medicine</t>
  </si>
  <si>
    <t>40865 MD-OBGY Gyn Oncology</t>
  </si>
  <si>
    <t>40870 MD-OBGY Maternal Fetal Med</t>
  </si>
  <si>
    <t>41005 MD-PATH Surgical Path</t>
  </si>
  <si>
    <t>41010 MD-PATH Clinical Pathology</t>
  </si>
  <si>
    <t>41017 MD-PATH Research</t>
  </si>
  <si>
    <t>41026 MD-PEDT-CHRC</t>
  </si>
  <si>
    <t>41030 MD-PEDT Allergy</t>
  </si>
  <si>
    <t>41035 MD-PEDT Cardiology</t>
  </si>
  <si>
    <t>41040 MD-PEDT Critical Care</t>
  </si>
  <si>
    <t>41045 MD-PEDT Developmental</t>
  </si>
  <si>
    <t>41050 MD-PEDT Endocrinology</t>
  </si>
  <si>
    <t>41060 MD-PEDT Gastroenterology</t>
  </si>
  <si>
    <t>41065 MD-PEDT General Pediatrics</t>
  </si>
  <si>
    <t>41070 MD-PEDT Genetics</t>
  </si>
  <si>
    <t>41075 MD-PEDT Hematology</t>
  </si>
  <si>
    <t>41085 MD-PEDT Infectious Diseases</t>
  </si>
  <si>
    <t>41090 MD-PEDT Neonatology</t>
  </si>
  <si>
    <t>41095 MD-PEDT Nephrology</t>
  </si>
  <si>
    <t>41105 MD-PEDT Pulmonary</t>
  </si>
  <si>
    <t>40420 MD-PBHS Biostat &amp; Epid</t>
  </si>
  <si>
    <t>40470 MD-VCTR</t>
  </si>
  <si>
    <t>40555 MD-UROL Ctr/Child Renal/Uro Dis</t>
  </si>
  <si>
    <t>40860 MD-OBGY Ob &amp; Gyn, Admin</t>
  </si>
  <si>
    <t>40875 MD-OBGY Reprod Endo/Infertility</t>
  </si>
  <si>
    <t>40880 MD-OBGY Midlife Health</t>
  </si>
  <si>
    <t>40885 MD-OBGY Northridge</t>
  </si>
  <si>
    <t>40890 MD-OBGY Primary Care Center</t>
  </si>
  <si>
    <t>40895 MD-OBGY Gyn Specialties</t>
  </si>
  <si>
    <t>40897 MD-OBGY Midwifery</t>
  </si>
  <si>
    <t>40898 MD-OBGY-MIGS</t>
  </si>
  <si>
    <t>41000 MD-PATH Pathology, Admin</t>
  </si>
  <si>
    <t>41003 MD-PATH Autopsy</t>
  </si>
  <si>
    <t>41015 MD-PATH Neuropathology</t>
  </si>
  <si>
    <t>41025 MD-PEDT Pediatrics, Admin</t>
  </si>
  <si>
    <t>41055 MD-PEDT Field Clinics</t>
  </si>
  <si>
    <t>41056 MD-PEDT Bariatrics</t>
  </si>
  <si>
    <t>41057 MD-PEDT Musculoskeletal Pediatrics</t>
  </si>
  <si>
    <t>41058 MD-PEDT Adolescent Medicine</t>
  </si>
  <si>
    <t>41080 MD-PEDT Immuno/Rheum</t>
  </si>
  <si>
    <t>41100 MD-PEDT Psychology</t>
  </si>
  <si>
    <t>41250 MD-UROL Urology, Admin</t>
  </si>
  <si>
    <t>School of Data Science</t>
  </si>
  <si>
    <t>41255 MD-UROL Urology, General</t>
  </si>
  <si>
    <t>McIntire School</t>
  </si>
  <si>
    <t>41260 MD-UROL Prostate Cancer Ctr</t>
  </si>
  <si>
    <t>Brown, Sarah</t>
  </si>
  <si>
    <t>Org Num</t>
  </si>
  <si>
    <t>Cost Center</t>
  </si>
  <si>
    <t>Cost Center Description</t>
  </si>
  <si>
    <t>Post-Award</t>
  </si>
  <si>
    <t>10015 - PR-Miller Center</t>
  </si>
  <si>
    <t>Rugar, Darcy (dlr9e)</t>
  </si>
  <si>
    <t>10050 - DE-Diversity Office</t>
  </si>
  <si>
    <t>12150 - WS-Grants Mgmt</t>
  </si>
  <si>
    <t>21015 - SA-SH-Gordie Center</t>
  </si>
  <si>
    <t>21065 - SA-SH-Health Promo</t>
  </si>
  <si>
    <t>21085 - SA-UVA Career Center</t>
  </si>
  <si>
    <t>21090 - PV-WTJU Radio</t>
  </si>
  <si>
    <t>30000 - PV-VP/Provost</t>
  </si>
  <si>
    <t>30001 - PV-Biocomplexity Initiative</t>
  </si>
  <si>
    <t>30002 - PV-Data Science Institute</t>
  </si>
  <si>
    <t>30003 - PV-Contemplative Sciences</t>
  </si>
  <si>
    <t>30010 - PV-VA Fnd Humanities</t>
  </si>
  <si>
    <t>30015 - PV-Ctr for Public Svc</t>
  </si>
  <si>
    <t>30026 - PV-College Guide Program</t>
  </si>
  <si>
    <t>30027 - BA Frank Batten School</t>
  </si>
  <si>
    <t>Gautam, Alpana (asg8a)</t>
  </si>
  <si>
    <t>30030 - RS-VP for Research</t>
  </si>
  <si>
    <t>30040 - PV-Inst Adv Tech Humanities</t>
  </si>
  <si>
    <t>30041 - PV-Ctr for Liberal Arts</t>
  </si>
  <si>
    <t>30045 - PV-Ctr Politics</t>
  </si>
  <si>
    <t>30060 - PV-Univ Press</t>
  </si>
  <si>
    <t>30075 - PV-Kluge-Ruhe Museum</t>
  </si>
  <si>
    <t>30095 - PV-Upward Bound</t>
  </si>
  <si>
    <t>30110 - BA-Health Policy Center</t>
  </si>
  <si>
    <t>30115 - BA-Global Policy Center</t>
  </si>
  <si>
    <t>30135 - BA-National Security Policy Centr</t>
  </si>
  <si>
    <t>30140 - BA-Center for Effective Lawmaking</t>
  </si>
  <si>
    <t>31011 - PV-Center for Global Health</t>
  </si>
  <si>
    <t>31060 - LB-Univ Librarian-General</t>
  </si>
  <si>
    <t>31100 - AR-Deans Office</t>
  </si>
  <si>
    <t>31105 - AR-Landscape Dept</t>
  </si>
  <si>
    <t>31115 - AR-History Dept</t>
  </si>
  <si>
    <t>31125 - AR-Environ Negotiation</t>
  </si>
  <si>
    <t>31135 - LW-Law School Central</t>
  </si>
  <si>
    <t>31150 - CU-Deans Office</t>
  </si>
  <si>
    <t>31155 - CU-Curr Instr &amp; Sp Ed</t>
  </si>
  <si>
    <t>31160 - CU-Human Svcs</t>
  </si>
  <si>
    <t>31165 - CU-Leadshp, Fndns &amp; Pol Studies</t>
  </si>
  <si>
    <t>31170 - CU-CASTL</t>
  </si>
  <si>
    <t>31175 - CU-Youth-Nex</t>
  </si>
  <si>
    <t>31180 - CU-Center on Education Policy</t>
  </si>
  <si>
    <t>31200 - CU-Kinesiology</t>
  </si>
  <si>
    <t>31250 - EN-Deans Office</t>
  </si>
  <si>
    <t>Estes, Christine (cce4f)</t>
  </si>
  <si>
    <t>31312 - EN-Applied Research Institute</t>
  </si>
  <si>
    <t>31315 - EN-Biomed Engr Dept</t>
  </si>
  <si>
    <t>Moore-Turner, Ebony</t>
  </si>
  <si>
    <t>31320 - EN-Chem Engr Dept</t>
  </si>
  <si>
    <t>31330 - EN-Comp Science Dept</t>
  </si>
  <si>
    <t>31335 - EN-Elec/Computer Engr Dept</t>
  </si>
  <si>
    <t>31340 - EN-Mat Sci/Engr Dept</t>
  </si>
  <si>
    <t>31345 - EN-Mech/Aero Engr Dept</t>
  </si>
  <si>
    <t>31350 - EN-Sys/Info Engr Dept</t>
  </si>
  <si>
    <t>31360 - Engineering and Society Department</t>
  </si>
  <si>
    <t>31365 - EN-CAB</t>
  </si>
  <si>
    <t>31400 - DA-Darden School</t>
  </si>
  <si>
    <t>31600 - AS-Office of the Dean</t>
  </si>
  <si>
    <t>Steen, Stephanie (zaz6fp)</t>
  </si>
  <si>
    <t>31640 - AS-Grad School</t>
  </si>
  <si>
    <t>31655 - AS-Anthropology</t>
  </si>
  <si>
    <t>31660 - AS-Art</t>
  </si>
  <si>
    <t>31670 - AS-Astronomy</t>
  </si>
  <si>
    <t>Martin, Miranda (dck7xf)</t>
  </si>
  <si>
    <t>31671 - AS-VITA Inst for Theoretical Astronomy</t>
  </si>
  <si>
    <t>31680 - AS-Biology</t>
  </si>
  <si>
    <t>31685 - AS-Blandy Experimental Farm</t>
  </si>
  <si>
    <t>31695 - AS-Chemistry</t>
  </si>
  <si>
    <t>31733 - AS-Democracy Initiative</t>
  </si>
  <si>
    <t>31747 - East Asian Languages, Literatures, and Cultures</t>
  </si>
  <si>
    <t>31750 - AS-Economics</t>
  </si>
  <si>
    <t>31755 - AS-Editing Madison Papers</t>
  </si>
  <si>
    <t>31760 - AS-Editing Wash Papers</t>
  </si>
  <si>
    <t>31765 - AS-English-Eng Lit Ops</t>
  </si>
  <si>
    <t>31795 - AS-Environmental Sciences</t>
  </si>
  <si>
    <t>31798 - AS-Equity Center</t>
  </si>
  <si>
    <t>31800 - AS-Film Festival</t>
  </si>
  <si>
    <t>31815 - AS-Govt &amp; Foreign Aff</t>
  </si>
  <si>
    <t>31825 - AS-History</t>
  </si>
  <si>
    <t>31830 - AS-Inst-Adv Stud in Culture</t>
  </si>
  <si>
    <t>31840 - AS-Inst-Nuclear &amp; Particle Physics</t>
  </si>
  <si>
    <t>31845 - AS-Jewish Studies</t>
  </si>
  <si>
    <t>31850 - AS-Mathematics</t>
  </si>
  <si>
    <t>31855 - AS-Media Studies</t>
  </si>
  <si>
    <t>31860 - AS-Mt Lake Biol Station</t>
  </si>
  <si>
    <t>31865 - AS-Music</t>
  </si>
  <si>
    <t>31870 - AS-Philosophy</t>
  </si>
  <si>
    <t>31875 - AS-Physics</t>
  </si>
  <si>
    <t>31885 - AS-Psychology</t>
  </si>
  <si>
    <t>31890 - AS-Religious Studies</t>
  </si>
  <si>
    <t>31900 - AS-Sociology</t>
  </si>
  <si>
    <t>31905 - AS-Spanish, Italian &amp; Portuguese</t>
  </si>
  <si>
    <t>31915 - AS-Statistics</t>
  </si>
  <si>
    <t>31935 - AS-American Studies</t>
  </si>
  <si>
    <t>32000 - MC-Dean's Admin</t>
  </si>
  <si>
    <t>33110 - CP-Admin-Deans Office</t>
  </si>
  <si>
    <t>40100 - NR-Nursing: Admin</t>
  </si>
  <si>
    <t>40105 - NR-Nursing: Faculty</t>
  </si>
  <si>
    <t>40205 - MD-DMED Telemedicine</t>
  </si>
  <si>
    <t>Shi, Shuzhen (Janet) (ejb9hc)</t>
  </si>
  <si>
    <t>40221 - RS-DMED Comparative Medicine</t>
  </si>
  <si>
    <t>40226 - MD-DMED CME Conf Activity</t>
  </si>
  <si>
    <t>40240 - MD-DMED Graduate Programs</t>
  </si>
  <si>
    <t>40275 - MD-DMED Research</t>
  </si>
  <si>
    <t>40276 - MD-DMED SoM Core Facilities</t>
  </si>
  <si>
    <t>40303 - MD-DMED Biomolecular Analysis</t>
  </si>
  <si>
    <t>40400 - MD-BIOC Biochem/Mole Genetics</t>
  </si>
  <si>
    <t>40405 - MD-BIOM Biomedical Eng</t>
  </si>
  <si>
    <t>40410 - MD-CELL Cell Biology</t>
  </si>
  <si>
    <t>40415 - MD-PBHS Public Health Sciences Admin</t>
  </si>
  <si>
    <t>40417 - MD-PBHS CAPR</t>
  </si>
  <si>
    <t>40445 - MD-MICR Microbiology</t>
  </si>
  <si>
    <t>40450 - MD-MPHY Mole Phys &amp; Biophysics</t>
  </si>
  <si>
    <t>40455 - MD-NESC Neuroscience</t>
  </si>
  <si>
    <t>40460 - MD-PHAR Pharmacology</t>
  </si>
  <si>
    <t>40475 - MD-CMCP Ctr for Membrane &amp; Cell Ph</t>
  </si>
  <si>
    <t>Albanez, Christa (azk7up)</t>
  </si>
  <si>
    <t>40505 - MD-BEIR Ctr/Beirne Carter</t>
  </si>
  <si>
    <t>40510 - MD-CANC Cancer Center</t>
  </si>
  <si>
    <t>40525 - MD-CVRC Ctr/CV Research</t>
  </si>
  <si>
    <t>40530 - MD-CPHG Ctr for Public Health Genomics</t>
  </si>
  <si>
    <t>40550 - MD-CTRR Ctr/Res in Reprod</t>
  </si>
  <si>
    <t>40576 - MD-THRV Trans Hlth Res Inst Va</t>
  </si>
  <si>
    <t>Sutton, Tammy (tms6r)</t>
  </si>
  <si>
    <t>40605 - MD-MICR Thaler Ctr</t>
  </si>
  <si>
    <t>40700 - MD-ANES Anesthesiology</t>
  </si>
  <si>
    <t>40710 - MD-DERM Dermatology</t>
  </si>
  <si>
    <t>40715 - MD-EMED Emergency Medicine</t>
  </si>
  <si>
    <t>40720 - MD-FMED Family Medicine</t>
  </si>
  <si>
    <t>40730 - MD-INMD Allergy</t>
  </si>
  <si>
    <t>40735 - MD-INMD CV Medicine</t>
  </si>
  <si>
    <t>Lkhagvasuren, Saraa (kec3px)</t>
  </si>
  <si>
    <t>40745 - MD-INMD Endocrinology</t>
  </si>
  <si>
    <t>40755 - MD-INMD Gastroenterology</t>
  </si>
  <si>
    <t>40760 - MD-INMD Gen, Geri, Pall, Hosp</t>
  </si>
  <si>
    <t>40761 - MD-INMD Hospital Medicine</t>
  </si>
  <si>
    <t>40770 - MD-INMD Hem/Onc</t>
  </si>
  <si>
    <t>40775 - MD-INMD Infectious Dis</t>
  </si>
  <si>
    <t>40780 - MD-INMD Nephrology</t>
  </si>
  <si>
    <t>40785 - MD-INMD Pulmonary</t>
  </si>
  <si>
    <t>40790 - MD-INMD Rheumatology</t>
  </si>
  <si>
    <t>40795 - MD-INMD Regenerative Medicine</t>
  </si>
  <si>
    <t>40800 - MD-NERS Admin</t>
  </si>
  <si>
    <t>40807 - MD-NERS Minimally Invasive Neurosurgery</t>
  </si>
  <si>
    <t>40820 - MD-NERS CV Disease</t>
  </si>
  <si>
    <t>40845 - MD-NERS Neuro-Oncology Ctr</t>
  </si>
  <si>
    <t>40847 - MD-NERS Research Lab</t>
  </si>
  <si>
    <t>40850 - MD-NEUR Neurology</t>
  </si>
  <si>
    <t>40865 - MD-OBGY Gyn Oncology</t>
  </si>
  <si>
    <t>40870 - MD-OBGY Maternal Fetal Med</t>
  </si>
  <si>
    <t>40900 - MD-OPHT Ophthalmology</t>
  </si>
  <si>
    <t>40905 - MD-OPHT Research CAVS</t>
  </si>
  <si>
    <t>40916 - MD-ORTP Ortho Research</t>
  </si>
  <si>
    <t>40970 - MD-OTLY Oto, Admin</t>
  </si>
  <si>
    <t>40980 - MD-OTLY Audiology</t>
  </si>
  <si>
    <t>41005 - MD-PATH Surgical Path</t>
  </si>
  <si>
    <t>41010 - MD-PATH Clinical Pathology</t>
  </si>
  <si>
    <t>41015 - MD-PATH Neuropathology</t>
  </si>
  <si>
    <t>41017 - MD-PATH Research</t>
  </si>
  <si>
    <t>41025 - MD-PEDT Pediatrics, Admin</t>
  </si>
  <si>
    <t>41026 - MD-PEDS-CHRC</t>
  </si>
  <si>
    <t>41030 - MD-PEDT Allergy</t>
  </si>
  <si>
    <t>41035 - MD-PEDT Cardiology</t>
  </si>
  <si>
    <t>41040 - MD-PEDT Critical Care</t>
  </si>
  <si>
    <t>41045 - MD-PEDT Developmental</t>
  </si>
  <si>
    <t>41050 - MD-PEDT Endocrinology</t>
  </si>
  <si>
    <t>41060 - MD-PEDT Gastroenterology</t>
  </si>
  <si>
    <t>41065 - MD-PEDT General Pediatrics</t>
  </si>
  <si>
    <t>41070 - MD-PEDT Genetics</t>
  </si>
  <si>
    <t>41075 - MD-PEDT Hematology</t>
  </si>
  <si>
    <t>41085 - MD-PEDT Infectious Diseases</t>
  </si>
  <si>
    <t>41090 - MD-PEDT Neonatology</t>
  </si>
  <si>
    <t>41095 - MD-PEDT Nephrology</t>
  </si>
  <si>
    <t>41105 - MD-PEDT Pulmonary</t>
  </si>
  <si>
    <t>41120 - MD-PSCH Psychiatric Medicine</t>
  </si>
  <si>
    <t>41121 - MD-PSCH Ctr for Diabetes Tech</t>
  </si>
  <si>
    <t>41130 - MD-PHMR Phys Med &amp; Rehab</t>
  </si>
  <si>
    <t>41140 - MD-PLSR Plastic Surgery</t>
  </si>
  <si>
    <t>41150 - MD-RONC Radiation Oncology</t>
  </si>
  <si>
    <t>41165 - MD-RADL Angio/Interv</t>
  </si>
  <si>
    <t>41166 - MD-RADL Non-Invasive Cardio</t>
  </si>
  <si>
    <t>41170 - MD-RADL Breast Imaging</t>
  </si>
  <si>
    <t>41175 - MD-RADL Thoracoabdominal</t>
  </si>
  <si>
    <t>41180 - MD-RADL Musculoskeletal</t>
  </si>
  <si>
    <t>41185 - MD-RADL Neuroradiology</t>
  </si>
  <si>
    <t>41186 MD-RADL Interventional Neuroradiology (INR)</t>
  </si>
  <si>
    <t>41190 - MD-RADL Nuclear Medicine</t>
  </si>
  <si>
    <t>41200 - MD-RADL Rad Research</t>
  </si>
  <si>
    <t>41210 - MD-SURG Surgery, Admin</t>
  </si>
  <si>
    <t>41213 - MD-SURG Surgery, Admin</t>
  </si>
  <si>
    <t>41215 - MD-SURG General Surgery</t>
  </si>
  <si>
    <t>41217 -MD-SURG Acute Care &amp; Trauma</t>
  </si>
  <si>
    <t>41217 - MD-SURG Acute Care &amp; Trauma</t>
  </si>
  <si>
    <t>41220 - MD-SURG Pediatric Surgery</t>
  </si>
  <si>
    <t>41225 - MD-SURG Surg Oncology</t>
  </si>
  <si>
    <t>41227 - MD-SURG Breast &amp; Melanoma</t>
  </si>
  <si>
    <t>41230 - MD-SURG TCV Surgery</t>
  </si>
  <si>
    <t>41233 - MD-SURG Thoracic Surgery</t>
  </si>
  <si>
    <t>41235 - MD-SURG Transplantation</t>
  </si>
  <si>
    <t>41237 - MD-SURG Vascular Surgery</t>
  </si>
  <si>
    <t>41255 - MD-UROL Urology, General</t>
  </si>
  <si>
    <t>10000 - PR-President's Office</t>
  </si>
  <si>
    <t>10005 - PR-Major Events</t>
  </si>
  <si>
    <t>10010 - PR-Board Office</t>
  </si>
  <si>
    <t>10020 - PR-EOCR Office</t>
  </si>
  <si>
    <t>10025 - PR-General Counsel</t>
  </si>
  <si>
    <t>10030 - PV-Planning &amp; Evaluation</t>
  </si>
  <si>
    <t>10035 - PV-Assessment &amp; Studies</t>
  </si>
  <si>
    <t>10040 - AS-VA Quarterly Review</t>
  </si>
  <si>
    <t>10045 - PR-VA Health Policy Center</t>
  </si>
  <si>
    <t>10055 - PR-Federal Relations</t>
  </si>
  <si>
    <t>10060 - PR-ExecTech Suppt-Madison Hall</t>
  </si>
  <si>
    <t>10070 - PR-Executive Search Group</t>
  </si>
  <si>
    <t>10080 - CO-Chief HR Officer</t>
  </si>
  <si>
    <t>11000 - DV-VP Office</t>
  </si>
  <si>
    <t>11002 - DV-Principal Relations Development</t>
  </si>
  <si>
    <t>11003 - DV-Regional Engagement</t>
  </si>
  <si>
    <t>11004 - DV-Advancement Communications</t>
  </si>
  <si>
    <t>11005 - DV-DVP for Development</t>
  </si>
  <si>
    <t>11006 - DV-Constituent Engagement</t>
  </si>
  <si>
    <t>11007 - DV-Alumni Assoc Activities</t>
  </si>
  <si>
    <t>11008 - DV-Batten School Fundraisings</t>
  </si>
  <si>
    <t>11010 - DV-Gift Planning</t>
  </si>
  <si>
    <t>11012 - DV-Reunion Giving</t>
  </si>
  <si>
    <t>11013 - DV-Scholarships</t>
  </si>
  <si>
    <t>11014 - DV-Advancement Communtiy Learn</t>
  </si>
  <si>
    <t>11015 - DV-Regional Pgrms</t>
  </si>
  <si>
    <t>11016 - DV-Parents Giving</t>
  </si>
  <si>
    <t>11020 - DV-Arts Development</t>
  </si>
  <si>
    <t>11025 - DV-Jeffersonian Grounds Initiative</t>
  </si>
  <si>
    <t>11030 - DV-Corp/Fdn Relations</t>
  </si>
  <si>
    <t>11035 - DV-University Annual Giving</t>
  </si>
  <si>
    <t>11040 - DV-Cavalier Connect</t>
  </si>
  <si>
    <t>11045 - DV-AVP for Advancement Services</t>
  </si>
  <si>
    <t>11050 - DV-Human Resources</t>
  </si>
  <si>
    <t>11055 - DV-Donor Relations</t>
  </si>
  <si>
    <t>11060 - DV-Prospect Development</t>
  </si>
  <si>
    <t>11065 - DV-Gift Accounting</t>
  </si>
  <si>
    <t>11070 - DV-Info Systems</t>
  </si>
  <si>
    <t>11075 - DV-Office System and Support</t>
  </si>
  <si>
    <t>11080 - DV-Editorial &amp; Design</t>
  </si>
  <si>
    <t>11085 - PR-University Communications</t>
  </si>
  <si>
    <t>11090 - PR-Audio &amp; Video</t>
  </si>
  <si>
    <t>11095 - PR-Web Communications</t>
  </si>
  <si>
    <t>11100 - PR-Media Relations</t>
  </si>
  <si>
    <t>11105 - PR-Commun Relations</t>
  </si>
  <si>
    <t>11106 - PR-Strategic Commun &amp; Marketing</t>
  </si>
  <si>
    <t>11110 - DV-DV SON Development</t>
  </si>
  <si>
    <t>11115 - DV-DV HS Development</t>
  </si>
  <si>
    <t>11120 - DV-DV HS Dev Admin</t>
  </si>
  <si>
    <t>11125 - DV-DV HS Dev Services</t>
  </si>
  <si>
    <t>12000 - WS-Chancellors Office</t>
  </si>
  <si>
    <t>12005 - WS-Provosts Office</t>
  </si>
  <si>
    <t>12010 - WS-Dean of Faculty</t>
  </si>
  <si>
    <t>12015 - WS-Business &amp; Economics</t>
  </si>
  <si>
    <t>12020 - WS-Education</t>
  </si>
  <si>
    <t>12025 - WS-History &amp; Philosophy</t>
  </si>
  <si>
    <t>12030 - WS-Language &amp; Literature</t>
  </si>
  <si>
    <t>12035 - WS-Mathematical Sciences</t>
  </si>
  <si>
    <t>12040 - WS-Natural Science</t>
  </si>
  <si>
    <t>12045 - WS-Nursing</t>
  </si>
  <si>
    <t>12050 - WS-Social &amp; Behavioral Sciences</t>
  </si>
  <si>
    <t>12055 - WS-Visual &amp; Performing Arts</t>
  </si>
  <si>
    <t>12060 - WS-Honors Prgm</t>
  </si>
  <si>
    <t>12065 - WS-Library Svcs</t>
  </si>
  <si>
    <t>12070 - WS-Stud Support-Assoc Prov</t>
  </si>
  <si>
    <t>12075 - WS-Registrar</t>
  </si>
  <si>
    <t>12080 - WS-Upward Bound</t>
  </si>
  <si>
    <t>12085 - WS-Teaching Technology</t>
  </si>
  <si>
    <t>12090 - WS-VC Finance</t>
  </si>
  <si>
    <t>12095 - WS-Human Resources</t>
  </si>
  <si>
    <t>12100 - WS-Purchasing</t>
  </si>
  <si>
    <t>12105 - WS-Fleet Mgmt</t>
  </si>
  <si>
    <t>12110 - WS-Postal Svcs</t>
  </si>
  <si>
    <t>12115 - WS-Computer Services</t>
  </si>
  <si>
    <t>12120 - WS-Facilities</t>
  </si>
  <si>
    <t>12125 - WS-Maintenance</t>
  </si>
  <si>
    <t>12130 - WS-Housekeeping</t>
  </si>
  <si>
    <t>12135 - WS-Landscape</t>
  </si>
  <si>
    <t>12140 - WS-Controller</t>
  </si>
  <si>
    <t>12145 - WS-Cashiering</t>
  </si>
  <si>
    <t>12155 - WS-Accounts Payable</t>
  </si>
  <si>
    <t>12160 - WS-Accounts Receivable</t>
  </si>
  <si>
    <t>12165 - WS-Inventory</t>
  </si>
  <si>
    <t>12170 - WS-Payroll</t>
  </si>
  <si>
    <t>12175 - WS-General Accounting</t>
  </si>
  <si>
    <t>12180 - WS-Printing Svcs</t>
  </si>
  <si>
    <t>12185 - WS-VC Development</t>
  </si>
  <si>
    <t>12190 - WS-Dev/Assoc</t>
  </si>
  <si>
    <t>12195 - WS-College Relations</t>
  </si>
  <si>
    <t>12200 - WS-Broadcasting</t>
  </si>
  <si>
    <t>12205 - WS-Planned Giving</t>
  </si>
  <si>
    <t>12210 - WS-Alumni Affairs</t>
  </si>
  <si>
    <t>12215 - WS-VC Administration</t>
  </si>
  <si>
    <t>12220 - WS-Housing</t>
  </si>
  <si>
    <t>12225 - WS-Police</t>
  </si>
  <si>
    <t>12230 - WS-Career Placement</t>
  </si>
  <si>
    <t>12235 - WS-Student Health</t>
  </si>
  <si>
    <t>12240 - WS-Minority Affairs</t>
  </si>
  <si>
    <t>12245 - WS-Bookstore</t>
  </si>
  <si>
    <t>12250 - WS-Activities &amp; Intramurals</t>
  </si>
  <si>
    <t>12255 - WS-Residence Life</t>
  </si>
  <si>
    <t>12256 - WS-Athletics</t>
  </si>
  <si>
    <t>12260 - WS-Enrollment Mgmt</t>
  </si>
  <si>
    <t>12265 - WS-Financial Aid</t>
  </si>
  <si>
    <t>12270 - WS-Recruitment</t>
  </si>
  <si>
    <t>12275 - WS-Instructional Tech</t>
  </si>
  <si>
    <t>12280 - WS-Media Services</t>
  </si>
  <si>
    <t>20000 - CO-Exec VP/COO</t>
  </si>
  <si>
    <t>20005 - CO-Police Dept</t>
  </si>
  <si>
    <t>20007 - PR-Compliance</t>
  </si>
  <si>
    <t>20010 - PR-Audit Dept</t>
  </si>
  <si>
    <t>20013 - CO-Office of Safety &amp; Emergency Preparedness</t>
  </si>
  <si>
    <t>20014 - PR-Records Management</t>
  </si>
  <si>
    <t>20015 - CO-UVIMCO</t>
  </si>
  <si>
    <t>20016 - CO-Organizational Excellence</t>
  </si>
  <si>
    <t>20020 - IT-ITS Enterprise Applications</t>
  </si>
  <si>
    <t>20025 - OP-SVP Operations</t>
  </si>
  <si>
    <t>20028 - OP-Building Official</t>
  </si>
  <si>
    <t>20030 - FI-Human Resources</t>
  </si>
  <si>
    <t>20035 - MB-Leadership Dev Center</t>
  </si>
  <si>
    <t>20040 - OP-Architect-Uva</t>
  </si>
  <si>
    <t>20045 - FI-Univeristy Reserves</t>
  </si>
  <si>
    <t>20046 - FI-General Institutional</t>
  </si>
  <si>
    <t>20047 - OP-Real Estate and Leasing Services</t>
  </si>
  <si>
    <t>20048 - FI-Office of Financial Planning and Analysis</t>
  </si>
  <si>
    <t>20050 - OP-State Gov Relations-UVa</t>
  </si>
  <si>
    <t>20055 - FI-Procurement Svcs</t>
  </si>
  <si>
    <t>20056 - FI-VA Higher Ed Procurement</t>
  </si>
  <si>
    <t>20070 - FM-CFO Office</t>
  </si>
  <si>
    <t>20071 - FM-Facilities Management</t>
  </si>
  <si>
    <t>20075 - FM-Personnel Office</t>
  </si>
  <si>
    <t>20080 - FM-Historic Bldgs</t>
  </si>
  <si>
    <t>20085 - FM-Admin</t>
  </si>
  <si>
    <t>20090 - FM-Space and Real Estate</t>
  </si>
  <si>
    <t>20095 - FM-FP&amp;C Health System</t>
  </si>
  <si>
    <t>20100 - FM-Contract Admin</t>
  </si>
  <si>
    <t>20105 - FM-ASBO</t>
  </si>
  <si>
    <t>20110 - FM-FP&amp;C Academic</t>
  </si>
  <si>
    <t>20115 - FM-Eng and Design Svcs</t>
  </si>
  <si>
    <t>20125 - FM-BMS Directors Staff</t>
  </si>
  <si>
    <t>20130 - FM-BMS Materials Div</t>
  </si>
  <si>
    <t>20135 - FM-BMS Info Systems</t>
  </si>
  <si>
    <t>20140 - FM-BMS Cost Acctg</t>
  </si>
  <si>
    <t>20145 - FM-BMS Work Mgmt</t>
  </si>
  <si>
    <t>20150 - FM-BMS Contract Mgmt</t>
  </si>
  <si>
    <t>20160 - FM-Fac Ops Dir Staff</t>
  </si>
  <si>
    <t>20165 - FM-Renov-Supt Staff</t>
  </si>
  <si>
    <t>20170 - FM-Renov-Carpentry</t>
  </si>
  <si>
    <t>20175 - FM-Renov-Masonry</t>
  </si>
  <si>
    <t>20180 - FM-Renov-Plumbing</t>
  </si>
  <si>
    <t>20185 - FM-Renov-Electrical</t>
  </si>
  <si>
    <t>20190 - FM-Renov-Shtmetal</t>
  </si>
  <si>
    <t>20195 - FM-Renov-Cabinet Shop</t>
  </si>
  <si>
    <t>20200 - FM-Renov-Furniture Shop</t>
  </si>
  <si>
    <t>20205 - FM-Renov-Asbestos Crew</t>
  </si>
  <si>
    <t>20210 - FM-Renov-Paint</t>
  </si>
  <si>
    <t>20215 - FM-HVAC</t>
  </si>
  <si>
    <t>20219 - FM-West Grounds Zone</t>
  </si>
  <si>
    <t>20220 - FM-N Grds Maint</t>
  </si>
  <si>
    <t>20225 - FM-N Grds Custodial</t>
  </si>
  <si>
    <t>20230 - FM-Building Svcs</t>
  </si>
  <si>
    <t>20235 - FM-Landscape</t>
  </si>
  <si>
    <t>20240 - FM-Maint-Supt Staff</t>
  </si>
  <si>
    <t>20241 - FM-Supt-Specialty Trades</t>
  </si>
  <si>
    <t>20245 - FM-Svc Call Crew</t>
  </si>
  <si>
    <t>20250 - FM-Maint-Carpentry</t>
  </si>
  <si>
    <t>20255 - FM-Maint-Plumbing</t>
  </si>
  <si>
    <t>20260 - FM-Mt Lake Biol Station</t>
  </si>
  <si>
    <t>20265 - FM-Lockshop</t>
  </si>
  <si>
    <t>20270 - FM-Fire Protection</t>
  </si>
  <si>
    <t>20275 - FM-Maint-Electrical</t>
  </si>
  <si>
    <t>20280 - FM-Roofing Shop</t>
  </si>
  <si>
    <t>20285 - FM-Elevator Shop</t>
  </si>
  <si>
    <t>20290 - FM-Sign Shop</t>
  </si>
  <si>
    <t>20300 - FM-Utilities Management</t>
  </si>
  <si>
    <t>20305 - FM-Heat Plant</t>
  </si>
  <si>
    <t>20310 - FM-Piping Distribution</t>
  </si>
  <si>
    <t>20315 - FM-Recoverable Resources</t>
  </si>
  <si>
    <t>20320 - FM-Elec Distribution</t>
  </si>
  <si>
    <t>20325 - FM-Systems Control</t>
  </si>
  <si>
    <t>20330 - FM-Chiller Plants</t>
  </si>
  <si>
    <t>20340 - FM-HS Directors Staff</t>
  </si>
  <si>
    <t>20345 - FM-HS Work Mgmt</t>
  </si>
  <si>
    <t>20347 - FM-HS Grounds Maintenance</t>
  </si>
  <si>
    <t>20349 - FM-Health Sys PP Zone 4</t>
  </si>
  <si>
    <t>20350 - FM-HS Elevator</t>
  </si>
  <si>
    <t>20355 - FM-Health Sys PP Zone 1</t>
  </si>
  <si>
    <t>20360 - FM-Health Sys PP Zone 3</t>
  </si>
  <si>
    <t>20365 - FM-HS Renovations</t>
  </si>
  <si>
    <t>20366 - FM-Health Sys PP Zone 2</t>
  </si>
  <si>
    <t>20370 - SW-SW VA H Ed Ctr</t>
  </si>
  <si>
    <t>20400 - FI-VP Finance</t>
  </si>
  <si>
    <t>20405 - FI-Financial Operations</t>
  </si>
  <si>
    <t>20406 - FI-Payroll</t>
  </si>
  <si>
    <t>20410 - FI-Sponsored Programs</t>
  </si>
  <si>
    <t>20415 - FI-Revenue Collection</t>
  </si>
  <si>
    <t>20425 - FI-Student Financial Services</t>
  </si>
  <si>
    <t>20430 - FI-Accounting Services</t>
  </si>
  <si>
    <t>20435 - FI-Inv/Debt/Trust</t>
  </si>
  <si>
    <t>20440 - FI-Financial Analysis</t>
  </si>
  <si>
    <t>20445 - FI-Financial Information Svcs</t>
  </si>
  <si>
    <t>20450 - FI-Strategic Planning &amp; Analysis</t>
  </si>
  <si>
    <t>20455 - BU-Office</t>
  </si>
  <si>
    <t>20457 - BU-Cemetery and Columbarium</t>
  </si>
  <si>
    <t>20460 - BU-Cavalier Advantage</t>
  </si>
  <si>
    <t>20465 - BU-Univ ID Card Office</t>
  </si>
  <si>
    <t>20467 - AT-John Paul Jones Arena</t>
  </si>
  <si>
    <t>20470 - BU-Dining Svcs</t>
  </si>
  <si>
    <t>20475 - BU-Student Housing</t>
  </si>
  <si>
    <t>20475 - 20475 - BU-Student Housing</t>
  </si>
  <si>
    <t>20480 - 20480 - BU-Faculty/Staff Housing</t>
  </si>
  <si>
    <t>20480 - BU-Faculty/Staff Housing</t>
  </si>
  <si>
    <t>20485 - 20485 - BU-Conference Services</t>
  </si>
  <si>
    <t>20485 - BU-Conference Services</t>
  </si>
  <si>
    <t>20490 - FI-Finance Outreach &amp; Complian</t>
  </si>
  <si>
    <t>20495 - BU-Parking Operations</t>
  </si>
  <si>
    <t>20501 - BU-Air Services</t>
  </si>
  <si>
    <t>20502 - BU-Health System Parking</t>
  </si>
  <si>
    <t>20505 - BU-Printing and Copy Services</t>
  </si>
  <si>
    <t>20515 - BU-University Bookstore</t>
  </si>
  <si>
    <t>20535 - BU-Cavalier Computers</t>
  </si>
  <si>
    <t>20540 - BU-Child Development  Ctr</t>
  </si>
  <si>
    <t>20545 - BU-Mail Services</t>
  </si>
  <si>
    <t>20550 - AT-AD Office</t>
  </si>
  <si>
    <t>20555 - AT-Football</t>
  </si>
  <si>
    <t>20560 - AT-Women's Basketball</t>
  </si>
  <si>
    <t>20565 - AT-Basketball-Men's</t>
  </si>
  <si>
    <t>20575 - AT-Administration Office</t>
  </si>
  <si>
    <t>20580 - AT-Business Office</t>
  </si>
  <si>
    <t>20585 - AT-Media Relations Office</t>
  </si>
  <si>
    <t>20590 - AT-Promotions Office</t>
  </si>
  <si>
    <t>20595 - AT-Cavalier Sports Marketing</t>
  </si>
  <si>
    <t>20600 - AT-Ticket Office</t>
  </si>
  <si>
    <t>20605 - AT-Compliance Office</t>
  </si>
  <si>
    <t>20610 - AT-Information Services Office</t>
  </si>
  <si>
    <t>20615 - AT-Capital Campaign</t>
  </si>
  <si>
    <t>20625 - AT-Programs Office</t>
  </si>
  <si>
    <t>20630 - AT-Men's Baseball</t>
  </si>
  <si>
    <t>20635 - AT-Men's Golf</t>
  </si>
  <si>
    <t>20640 - AT-Men's Lacrosse</t>
  </si>
  <si>
    <t>20645 - AT-Track &amp; Cross Country</t>
  </si>
  <si>
    <t>20650 - AT-Men's Soccer</t>
  </si>
  <si>
    <t>20655 - AT-Swimming</t>
  </si>
  <si>
    <t>20660 - AT-Men's Tennis</t>
  </si>
  <si>
    <t>20665 - AT-Men's Wrestling</t>
  </si>
  <si>
    <t>20670 - AT-Women's Soccer</t>
  </si>
  <si>
    <t>20675 - AT-Women's Lacrosse</t>
  </si>
  <si>
    <t>20680 - AT-Women's Tennis</t>
  </si>
  <si>
    <t>20685 - AT-Women's Field Hockey</t>
  </si>
  <si>
    <t>20690 - AT-Women's Softball</t>
  </si>
  <si>
    <t>20695 - AT-Women's Volleyball</t>
  </si>
  <si>
    <t>20700 - AT-Women's Rowing</t>
  </si>
  <si>
    <t>20705 - AT-Women's Golf</t>
  </si>
  <si>
    <t>20725 - AT-Strength and Conditioning</t>
  </si>
  <si>
    <t>20730 - AT-Sports Medicine</t>
  </si>
  <si>
    <t>20735 - AT-Equipment Room</t>
  </si>
  <si>
    <t>20740 - AT-Academic Affairs</t>
  </si>
  <si>
    <t>20745 - AT-Physical Therapy</t>
  </si>
  <si>
    <t>20750 - AT-Facilities</t>
  </si>
  <si>
    <t>20755 - AT-Squash</t>
  </si>
  <si>
    <t>20800 - AT-IM-Sports Administration</t>
  </si>
  <si>
    <t>20805 - AT-IM-Sports Management</t>
  </si>
  <si>
    <t>20815 - AT-IM-Sports Prgms Office</t>
  </si>
  <si>
    <t>20820 - AT-IM-Intramural Sports</t>
  </si>
  <si>
    <t>20825 - AT-IM-Fitness</t>
  </si>
  <si>
    <t>20830 - AT-IM-Outdoor Recreation</t>
  </si>
  <si>
    <t>20835 - AT-IM-Recreation Instruction</t>
  </si>
  <si>
    <t>20840 - AT-IM-Summer Tennis</t>
  </si>
  <si>
    <t>20845 - AT-IM-Cavalier Day Camp</t>
  </si>
  <si>
    <t>20850 - AT-IM-Club Sports</t>
  </si>
  <si>
    <t>20855 - AT-IM-Special Events</t>
  </si>
  <si>
    <t>20860 - AT-IM-Town&amp;Gown Tennis League</t>
  </si>
  <si>
    <t>20865 - AT-IM-1st Year Wilderness Pgm</t>
  </si>
  <si>
    <t>20870 - AT-IM-Marketing &amp; Publications</t>
  </si>
  <si>
    <t>20880 - AT-IM-Sports Facilities</t>
  </si>
  <si>
    <t>20885 - AT-IM-Maintenance Operations</t>
  </si>
  <si>
    <t>20890 - AT-IM-Aquatic/Fitness Center</t>
  </si>
  <si>
    <t>20895 - AT-IM-North Grounds Rec Ctr</t>
  </si>
  <si>
    <t>20900 - AT-IM-The Park</t>
  </si>
  <si>
    <t>20905 - AT-IM-Slaughter Rec Ctr</t>
  </si>
  <si>
    <t>20910 - AT-IM-Mem Gym</t>
  </si>
  <si>
    <t>21000 - SA-VP Office</t>
  </si>
  <si>
    <t>21005 - SA-African Student Affairs</t>
  </si>
  <si>
    <t>21010 - SA-Dean of Students</t>
  </si>
  <si>
    <t>21020 - SA-Newcomb Hall and UPC</t>
  </si>
  <si>
    <t>21025 - SA-Dean of Stu Std Act Bus Mgr</t>
  </si>
  <si>
    <t>21030 - SA-Orientation</t>
  </si>
  <si>
    <t>21035 - SA-Residence Life</t>
  </si>
  <si>
    <t>21036 - SA-Fraternity &amp; Sorority Life</t>
  </si>
  <si>
    <t>21050 - SA-SH-Administration</t>
  </si>
  <si>
    <t>21055 - SA-SH-Info Mgmt</t>
  </si>
  <si>
    <t>21060 - SA-SH-Gen Med</t>
  </si>
  <si>
    <t>21070 - SA-SH-Gynecology</t>
  </si>
  <si>
    <t>21075 - SA-SH-Counsel and Psych Svcs</t>
  </si>
  <si>
    <t>21080 - SA-SH Student Disab Access Ctr</t>
  </si>
  <si>
    <t>21091 - PV-Programming/Production</t>
  </si>
  <si>
    <t>21092 - PV-Broadcasting/Engineer</t>
  </si>
  <si>
    <t>21093 - PV-Program Info/Promo</t>
  </si>
  <si>
    <t>21094 - PV-Management/General</t>
  </si>
  <si>
    <t>21095 - PV-Fundraising/Members</t>
  </si>
  <si>
    <t>21096 - PV-Underwriting/Grants</t>
  </si>
  <si>
    <t>22000 - IT-CIO Office</t>
  </si>
  <si>
    <t>22001 - ST-Computation Intensive Ctrs</t>
  </si>
  <si>
    <t>22002 - ST-VP for Information Technology</t>
  </si>
  <si>
    <t>22005 - IT-ITS Custom Applications</t>
  </si>
  <si>
    <t>22010 - IT-ITS Scholarly Technology</t>
  </si>
  <si>
    <t>22011 - IT-Info. Sec'ty, Pol., &amp; Recds</t>
  </si>
  <si>
    <t>22012 - IT-Deputy CIO</t>
  </si>
  <si>
    <t>22015 - IT-Finance and Administration</t>
  </si>
  <si>
    <t>22020 - IT-General</t>
  </si>
  <si>
    <t>22025 - IT-ITS-Enterprise Infrastructure</t>
  </si>
  <si>
    <t>22026 - IT-ITS-Enterprise Infrastructure</t>
  </si>
  <si>
    <t>22030 - IT-ITS-Enterprise Infrastructure</t>
  </si>
  <si>
    <t>22035 - IT-ITS Comm Svcs</t>
  </si>
  <si>
    <t>22040 - IT-ITS-Classrooms</t>
  </si>
  <si>
    <t>22041 - IT-ITS-User Experience &amp; Engagement</t>
  </si>
  <si>
    <t>22042 - IT-ITS-User Experience &amp; Engagement</t>
  </si>
  <si>
    <t>22043 - IT-ITS-User Experience &amp; Engagement</t>
  </si>
  <si>
    <t>22045 - IT-ITS-User Experience &amp; Engagement</t>
  </si>
  <si>
    <t>22047 - IT-ITS-User Experience &amp; Engagement</t>
  </si>
  <si>
    <t>22050 - IT-ITS-User Experience &amp; Engagement</t>
  </si>
  <si>
    <t>30005 - PV-Admission-Undergrad</t>
  </si>
  <si>
    <t>30020 - PV-Ctr for Adv Studies</t>
  </si>
  <si>
    <t>30024 - PV-Vice Prov for Educ Innov</t>
  </si>
  <si>
    <t>30025 - PV-Ctr for Undergrad Excellence</t>
  </si>
  <si>
    <t>30035 - RS-Envir Health/Safety</t>
  </si>
  <si>
    <t>30036 - RS-UVA Brain Institute</t>
  </si>
  <si>
    <t>30037 - RS-Global Infectious Dis Inst</t>
  </si>
  <si>
    <t>30038 - RS-Envir Resilience Institute</t>
  </si>
  <si>
    <t>30050 - PV-Assoc Prov-Acad Support</t>
  </si>
  <si>
    <t>30055 - PV-UVa Art Museum</t>
  </si>
  <si>
    <t>30056 - PV-Vice Prov for the Arts</t>
  </si>
  <si>
    <t>30065 - PV-Registrar</t>
  </si>
  <si>
    <t>30070 - PV-Womens Ctr</t>
  </si>
  <si>
    <t>30080 - PV-Summer &amp; Spec Acad Progs</t>
  </si>
  <si>
    <t>30085 - PV-Hereford Res College</t>
  </si>
  <si>
    <t>30090 - PV-Brown Res College</t>
  </si>
  <si>
    <t>30100 - BA-Center on Education Policy</t>
  </si>
  <si>
    <t>30105 - BA-Leadership Sim &amp; Gaming Ctr</t>
  </si>
  <si>
    <t>30120 - BA-SE Initiative</t>
  </si>
  <si>
    <t>30125 - BA-Ctr on Educ Pol &amp; Work Comp</t>
  </si>
  <si>
    <t>31000 - PV-Vice Prov-Global Affairs</t>
  </si>
  <si>
    <t>31005 - PV-Inter Res College</t>
  </si>
  <si>
    <t>31010 - PV-International Studies</t>
  </si>
  <si>
    <t>31012 - PV-Morven Programs</t>
  </si>
  <si>
    <t>31013 - PV-Global Internships</t>
  </si>
  <si>
    <t>31014 - PV-Global Inquiry &amp; Innovation</t>
  </si>
  <si>
    <t>31020 - PV-Vice Prov-Acad Affairs</t>
  </si>
  <si>
    <t>31024 - PV-Vice Provost-Faculty Affair</t>
  </si>
  <si>
    <t>31025 - PV-Ctr for Teaching Excellence</t>
  </si>
  <si>
    <t>31026 - PV-Inst for Practical Ethics</t>
  </si>
  <si>
    <t>31027 - PV-Ctr for Grad and PostDoc</t>
  </si>
  <si>
    <t>31028 - PV-Total Advising Ctr</t>
  </si>
  <si>
    <t>31030 - PV-VP for Administration</t>
  </si>
  <si>
    <t>31035 - PV-Air Science</t>
  </si>
  <si>
    <t>31040 - PV-Military Science</t>
  </si>
  <si>
    <t>31045 - PV-Naval Science</t>
  </si>
  <si>
    <t>31050 - PV-Student Systems Project</t>
  </si>
  <si>
    <t>31055 - PV-Applied Research Institute</t>
  </si>
  <si>
    <t>31056 - PV-Vice Prov-Acad Outreach</t>
  </si>
  <si>
    <t>31065 - LB-Development</t>
  </si>
  <si>
    <t>31070 - LB-Organizational Dev</t>
  </si>
  <si>
    <t>31075 - LB-Central Svcs</t>
  </si>
  <si>
    <t>31080 - LB-Info Technology</t>
  </si>
  <si>
    <t>31085 - LB-User Svcs-General</t>
  </si>
  <si>
    <t>31101 - AR-Computing Technologies</t>
  </si>
  <si>
    <t>31102 - AR-Development</t>
  </si>
  <si>
    <t>31103 - AR-Student Services</t>
  </si>
  <si>
    <t>31104 - Academic Dept Support Svcs</t>
  </si>
  <si>
    <t>31110 - AR-Planning Dept</t>
  </si>
  <si>
    <t>31120 - AR-Arch Dept</t>
  </si>
  <si>
    <t>31126 - AR-Sus Design</t>
  </si>
  <si>
    <t>31140 - LW-Law School Fdn Activities</t>
  </si>
  <si>
    <t>31145 - LW-Law School Student Orgs</t>
  </si>
  <si>
    <t>31185 - CU-Ctr for Study of Effective Teaching in Higher Ed</t>
  </si>
  <si>
    <t>31190 - CU-Sheila C Johnson Center for Human Services</t>
  </si>
  <si>
    <t>31195 - CU-Curry Off-Grounds</t>
  </si>
  <si>
    <t>31251 - EN-CSMEE</t>
  </si>
  <si>
    <t>31252 - EN-DO-Inst Advancement</t>
  </si>
  <si>
    <t>31255 - EN-Administration</t>
  </si>
  <si>
    <t>31256 - EN-Stockroom</t>
  </si>
  <si>
    <t>31257 - EN-Machine Shop</t>
  </si>
  <si>
    <t>31258 - EN-Mail Room</t>
  </si>
  <si>
    <t>31259 - EN-Renovation/Techs</t>
  </si>
  <si>
    <t>31260 - EN-Finance &amp; Human Resources</t>
  </si>
  <si>
    <t>31265 - EN-Post-Award Admin</t>
  </si>
  <si>
    <t>31270 - EN-Academic Pgrms</t>
  </si>
  <si>
    <t>31275 - EN-Grad Pgrms Office</t>
  </si>
  <si>
    <t>31280 - EN-Coop Grad Engr Prgm</t>
  </si>
  <si>
    <t>31285 - EN-Undergrad Office</t>
  </si>
  <si>
    <t>31290 - EN-Career Svcs Prgm</t>
  </si>
  <si>
    <t>31295 - EN-Ctr for Diversity in Engr</t>
  </si>
  <si>
    <t>31300 - EN-Research Office</t>
  </si>
  <si>
    <t>31305 - EN-Research/Ind Prgms</t>
  </si>
  <si>
    <t>31310 - EN-Pre-Award Admin</t>
  </si>
  <si>
    <t>31311 - EN-Info Technology</t>
  </si>
  <si>
    <t>31318 - EN-Cntr for ENG in Medicine</t>
  </si>
  <si>
    <t>31325 - EN-Civil Engr Dept</t>
  </si>
  <si>
    <t>31332 - EN-LINK LAB</t>
  </si>
  <si>
    <t>31338 - EN-MMI</t>
  </si>
  <si>
    <t>31355 - EN-STS Dept</t>
  </si>
  <si>
    <t>31425 - DA-Batten Institute</t>
  </si>
  <si>
    <t>31430 - DA-Olsson Ctr</t>
  </si>
  <si>
    <t>31435 - DA-Tayloe Murphy Ctr</t>
  </si>
  <si>
    <t>31440 - DA-Ed Materials Svcs</t>
  </si>
  <si>
    <t>31445 - DA-EDU Link</t>
  </si>
  <si>
    <t>31450 - DA-Darden School Foundation</t>
  </si>
  <si>
    <t>31500 - CP-Deans Office</t>
  </si>
  <si>
    <t>31505 - CP-BIS</t>
  </si>
  <si>
    <t>31510 - CP-Business Office</t>
  </si>
  <si>
    <t>31515 - CP-Ctr for Exec Dev</t>
  </si>
  <si>
    <t>31520 - CP-Ctr/State &amp; Nat Pgrms</t>
  </si>
  <si>
    <t>31525 - CP-Ctr for Univ Pgrms</t>
  </si>
  <si>
    <t>31530 - CP-University Center</t>
  </si>
  <si>
    <t>31535 - CP-Marketing Department</t>
  </si>
  <si>
    <t>31540 - CP-Ed Technologies</t>
  </si>
  <si>
    <t>31545 - CP-FBI Academy</t>
  </si>
  <si>
    <t>31550 - CP-Hampton Rds Ctr</t>
  </si>
  <si>
    <t>31555 - CP-Lynchburg Ctr</t>
  </si>
  <si>
    <t>31560 - CP-N Virginia Ctr</t>
  </si>
  <si>
    <t>31565 - CP-Richmond Ctr</t>
  </si>
  <si>
    <t>31570 - CP-Roanoke Ctr</t>
  </si>
  <si>
    <t>31575 - CP-Southwest Ctr</t>
  </si>
  <si>
    <t>31580 - CP-TEMPO Reading Pgrm</t>
  </si>
  <si>
    <t>31585 - CP-VA High School League</t>
  </si>
  <si>
    <t>31605 - AS-Research Admin</t>
  </si>
  <si>
    <t>31610 - AS-Vivarium</t>
  </si>
  <si>
    <t>31615 - AS-COMP Arts &amp; Sciences Computing Services</t>
  </si>
  <si>
    <t>31617 - AS-Learning Design &amp; Technology</t>
  </si>
  <si>
    <t>31620 - AS-Ctr for Instructional Tech</t>
  </si>
  <si>
    <t>31630 - AS-Undergrad College Ops</t>
  </si>
  <si>
    <t>31635 - AS-Interdisciplinary Prgms</t>
  </si>
  <si>
    <t>31645 - AS-Development</t>
  </si>
  <si>
    <t>31646 - AS-College Foundation</t>
  </si>
  <si>
    <t>31650 - AS-American Sign Language</t>
  </si>
  <si>
    <t>31665 - AS-Asian &amp; Middle Eastern Lang</t>
  </si>
  <si>
    <t>31675 - AS-Bioethics</t>
  </si>
  <si>
    <t>31690 - AS-Book Arts Press</t>
  </si>
  <si>
    <t>31693 - UVA Arts Box Office</t>
  </si>
  <si>
    <t>31700 - AS-Classics</t>
  </si>
  <si>
    <t>31705 - AS-Ctr for Biological Timing</t>
  </si>
  <si>
    <t>31706 - AS-Ctr Digital Initiatives</t>
  </si>
  <si>
    <t>31710 - AS-Ctr for East Asian Studies</t>
  </si>
  <si>
    <t>31715 - AS-Center for German Stud</t>
  </si>
  <si>
    <t>31720 - AS-Ctr for Russian &amp; E Europe Studies</t>
  </si>
  <si>
    <t>31725 - AS-Ctr for South Asian Studies</t>
  </si>
  <si>
    <t>31730 - AS-Communications</t>
  </si>
  <si>
    <t>31735 - AS-Drama Operations</t>
  </si>
  <si>
    <t>31740 - AS-Heritage</t>
  </si>
  <si>
    <t>31745 - AS-Drama Production</t>
  </si>
  <si>
    <t>31770 - AS-Creative Writing</t>
  </si>
  <si>
    <t>31775 - AS-Callaloo</t>
  </si>
  <si>
    <t>31780 - AS-New Literary History</t>
  </si>
  <si>
    <t>31785 - AS-Studies in Bibliography</t>
  </si>
  <si>
    <t>31790 - AS-English/Second Language</t>
  </si>
  <si>
    <t>31805 - AS-French Lit-Gen Linguistics</t>
  </si>
  <si>
    <t>31810 - AS-German Lit</t>
  </si>
  <si>
    <t>31813 - AS-Global Development Studies</t>
  </si>
  <si>
    <t>31820 - AS-Mid-Career Prgm</t>
  </si>
  <si>
    <t>31829 - AS-Institute of the Humanities &amp; Global Culture</t>
  </si>
  <si>
    <t>31835 - AS-Inst-Afri-Am &amp; African Stud</t>
  </si>
  <si>
    <t>31842 - AS-Inst of World Languages</t>
  </si>
  <si>
    <t>31857 - Middle Eastern and South Asian Languages and Cultures</t>
  </si>
  <si>
    <t>31880 - AS-Political &amp; Social Thought</t>
  </si>
  <si>
    <t>31886 - AS-Quantitative Collaboration</t>
  </si>
  <si>
    <t>31895 - AS-Slavic Languages &amp; Lit</t>
  </si>
  <si>
    <t>31910 - AS-AASC-Designated State Climatology Office</t>
  </si>
  <si>
    <t>31920 - AS-Studies in Women &amp; Gender</t>
  </si>
  <si>
    <t>31925 - AS-Va Ctr for Digital History</t>
  </si>
  <si>
    <t>31930 - AS-Va Grad Marine Science Consortium</t>
  </si>
  <si>
    <t>31931 - AS-Ctr, Religion &amp; Democracy</t>
  </si>
  <si>
    <t>31940 - AS-Political Phil,Policy &amp; Law</t>
  </si>
  <si>
    <t>32001 - MC-Assoc Dean-Admin</t>
  </si>
  <si>
    <t>32005 - MC-Accounting Area</t>
  </si>
  <si>
    <t>32010 - MC-Finance Area</t>
  </si>
  <si>
    <t>32015 - MC-Management Area</t>
  </si>
  <si>
    <t>32020 - MC-Marketing Area</t>
  </si>
  <si>
    <t>32025 - MC-MIS Area</t>
  </si>
  <si>
    <t>32030 - MC-Development</t>
  </si>
  <si>
    <t>32035 - MC-Communications</t>
  </si>
  <si>
    <t>32040 - MC-Career Svcs</t>
  </si>
  <si>
    <t>32050 - MC-Student Services</t>
  </si>
  <si>
    <t>32055 - MC-Grad E&amp;Y Accounting</t>
  </si>
  <si>
    <t>32056 - MC-Grad MIS</t>
  </si>
  <si>
    <t>32057 - MC-Grad Accounting</t>
  </si>
  <si>
    <t>32058 - MC-Grad MS-Commerce</t>
  </si>
  <si>
    <t>32059 - MC-MS Global Commerce</t>
  </si>
  <si>
    <t>33120 - CP-Admin-Administrative Svcs</t>
  </si>
  <si>
    <t>33130 - CP-Admin-Stdnt Svcs&amp;Enllmt Mgt</t>
  </si>
  <si>
    <t>33140 - CP-Admin-Program Services</t>
  </si>
  <si>
    <t>33150 - CP-Admin-Outreach</t>
  </si>
  <si>
    <t>33200 - CP-Instr-Emerging &amp; New</t>
  </si>
  <si>
    <t>33210 - CP-Instr-Math Programs</t>
  </si>
  <si>
    <t>33220 - CP-Instr-Central Virginia</t>
  </si>
  <si>
    <t>33230 - CP-Instr-FBI Academy</t>
  </si>
  <si>
    <t>33240 - CP-Instr-Tidewater</t>
  </si>
  <si>
    <t>33250 - CP-Instr-Northern Virginia</t>
  </si>
  <si>
    <t>33260 - CP-Instr-Richmond</t>
  </si>
  <si>
    <t>33270 - CP-Instr-Roanoke</t>
  </si>
  <si>
    <t>33280 - CP-Instr-Southwest Virginia</t>
  </si>
  <si>
    <t>33290 - CP-Instr-Online</t>
  </si>
  <si>
    <t>33300 - CP-Instr-New &amp; Emerging</t>
  </si>
  <si>
    <t>33310 - CP-Rptg-Deans Office</t>
  </si>
  <si>
    <t>33320 - CP-Rptg-Administrative Svcs</t>
  </si>
  <si>
    <t>33330 - CP-Rptg-Stdnt Svcs&amp;Enllmt Mgt</t>
  </si>
  <si>
    <t>33340 - CP-Rptg-Program Services</t>
  </si>
  <si>
    <t>33350 - CP-Rptg-Acad Ptnshps&amp;Comm Pgms</t>
  </si>
  <si>
    <t>33360 - CP-Rptg-K-12 &amp; Prof Devel</t>
  </si>
  <si>
    <t>33370 - CP-Rptg-Math Outreach Pgms</t>
  </si>
  <si>
    <t>33380 - CP-Rptg-Bus &amp; Prof Studies</t>
  </si>
  <si>
    <t>33385 - CP-Rptg-Leadership Pgms</t>
  </si>
  <si>
    <t>33390 - CP-Rptg-BIS</t>
  </si>
  <si>
    <t>40025 - HS-Health Sciences Library</t>
  </si>
  <si>
    <t>40040 - MD-MPCI Mellon Prostate Cancer Ins</t>
  </si>
  <si>
    <t>40115 - NR-Nursing: Development</t>
  </si>
  <si>
    <t>40200 - MD-DMED Deans Office</t>
  </si>
  <si>
    <t>40201 - MD-DMED Sponsored Programs</t>
  </si>
  <si>
    <t>40202 - MD-DMED Information Systems</t>
  </si>
  <si>
    <t>40203 - MD-DMED Space</t>
  </si>
  <si>
    <t>40204 - MD-DMED Deans Chief of Staff</t>
  </si>
  <si>
    <t>40206 - MD-DMED SOM Human Resources</t>
  </si>
  <si>
    <t>40207 - SOM Faculty Development</t>
  </si>
  <si>
    <t>40208 - MD-DMED Space Mgmt Operations</t>
  </si>
  <si>
    <t>40210 - MD-DMED Admissions</t>
  </si>
  <si>
    <t>40215 - MD-DMED C/R Mem Hosp</t>
  </si>
  <si>
    <t>40216 - Lynchburg Family Medicine</t>
  </si>
  <si>
    <t>40220 - MD-DMED Clinical Affairs</t>
  </si>
  <si>
    <t>40225 - MD-DMED Cont Med Ed</t>
  </si>
  <si>
    <t>40230 - MD-DMED Curriculum</t>
  </si>
  <si>
    <t>40235 - MD-DMED Finance</t>
  </si>
  <si>
    <t>40236 - MD-DMED Financial Aid Office</t>
  </si>
  <si>
    <t>40237 - MD-DMED Financial Aids Ops</t>
  </si>
  <si>
    <t>40241 - MD-DMED GPO BIMS Program</t>
  </si>
  <si>
    <t>40245 - MD-DMED Medical Education</t>
  </si>
  <si>
    <t>40246 - MD-DMED Medical Simulation</t>
  </si>
  <si>
    <t>40247 - MD-DMED Clinical Skills Center</t>
  </si>
  <si>
    <t>40248 - MD-DMED Community Based Med</t>
  </si>
  <si>
    <t>40249 - MD-DMED Generalist Scholars</t>
  </si>
  <si>
    <t>40250 - MD-DMED Clin Performance Dev</t>
  </si>
  <si>
    <t>40251 - MD-DMED Office of Int'l Pgms</t>
  </si>
  <si>
    <t>40252 - MD-DMED Social Issues in Med</t>
  </si>
  <si>
    <t>40253 - MD-PHCC Audiovisual Tech</t>
  </si>
  <si>
    <t>40254 - MD-DMED Brodie Funds</t>
  </si>
  <si>
    <t>40255 - MD-DMED Med Alumni Affairs</t>
  </si>
  <si>
    <t>40265 - MD-DMED Med Ed Chief of Staff</t>
  </si>
  <si>
    <t>40266 - MD-DMED Gross Anatomy Lab</t>
  </si>
  <si>
    <t>40267 - MD-DMED Surgical Skills Lab</t>
  </si>
  <si>
    <t>40270 - MD-DMED Diversity Programs</t>
  </si>
  <si>
    <t>40277 - MD-DMED-SOM Clinical Research Office</t>
  </si>
  <si>
    <t>40278 - MD-DMED Research IT</t>
  </si>
  <si>
    <t>40279 - MD-DMED Application Developmnt</t>
  </si>
  <si>
    <t>40280 - MD-DMED Business Intelligence</t>
  </si>
  <si>
    <t>40281 - MD-DMED Desktop Support</t>
  </si>
  <si>
    <t>40282 - MD-DMED Proj Mgmt &amp;Process Imp</t>
  </si>
  <si>
    <t>40285 - MD-DMED Stud Acad Support</t>
  </si>
  <si>
    <t>40290 - MD-DMED Student Affairs</t>
  </si>
  <si>
    <t>40295 - MD-DMED VA Medical Ctr</t>
  </si>
  <si>
    <t>40296 - MD-DMED Ctr on Health Disparities</t>
  </si>
  <si>
    <t>40300 - MD-DMED Adv Microscopy Fac</t>
  </si>
  <si>
    <t>40301 - MD-DMED ABET Core</t>
  </si>
  <si>
    <t>40302 - MD-DMED Bioinformatics Core</t>
  </si>
  <si>
    <t>40304 - MD-DMED Bio NMR</t>
  </si>
  <si>
    <t>40305 - MD-DMED Biorep and Tissue Resc</t>
  </si>
  <si>
    <t>40306 - MD-DMED CC Shared Resource</t>
  </si>
  <si>
    <t>40307 - MD-DMED Exercise Physiology</t>
  </si>
  <si>
    <t>40308 - MD-DMED Flow Cytometry</t>
  </si>
  <si>
    <t>40309 - MD-DMED GEMM Core</t>
  </si>
  <si>
    <t>40310 - MD-DMED iPSC Core</t>
  </si>
  <si>
    <t>40311 - MD-DMED Molecular Electron</t>
  </si>
  <si>
    <t>40312 - MD-DMED Molecular Imaging Core</t>
  </si>
  <si>
    <t>40313 - MD-DMED Molmart-Tissue Culture</t>
  </si>
  <si>
    <t>40314 - MD-DMED Research Histology</t>
  </si>
  <si>
    <t>40315 - MD-DMED DNA Sciences Core</t>
  </si>
  <si>
    <t>40416 - MD-PBHS Public Health Practice</t>
  </si>
  <si>
    <t>40420 - MD-PBHS Biostat &amp; Epid</t>
  </si>
  <si>
    <t>40425 - MD-PBHS Clinical Informatics</t>
  </si>
  <si>
    <t>40430 - MD-PBHS Clinical Trials</t>
  </si>
  <si>
    <t>40435 - MD-PBHS Health Res &amp; Outcomes Eval</t>
  </si>
  <si>
    <t>40440 - MD-PBHS MS Program</t>
  </si>
  <si>
    <t>40465 - MD-DBHC Diabetes &amp; Hormone Ctr</t>
  </si>
  <si>
    <t>40470 - MD-VCTR-0</t>
  </si>
  <si>
    <t>40480 - MD-CDBT Ctr for Diabetes Tech</t>
  </si>
  <si>
    <t>40500 - MD-INMD Asthma &amp; All Dis Ctr</t>
  </si>
  <si>
    <t>40511 - MD-CANC Clinical Trials Office</t>
  </si>
  <si>
    <t>40515 - MD-CAGM Ctr/Adv of Gen Med</t>
  </si>
  <si>
    <t>40520 - MD-BIOE Ctr/Biomed Ethics</t>
  </si>
  <si>
    <t>40526 - MD-CVRC Reg SMC Develop Proj</t>
  </si>
  <si>
    <t>40540 - MD-CPDI Ctr/Prev Dis/Injury</t>
  </si>
  <si>
    <t>40545 - MD-CELL Ctr/Contrac Vaccinogens</t>
  </si>
  <si>
    <t>40555 - MD-UROL Ctr/Child Renal/Uro Dis</t>
  </si>
  <si>
    <t>40560 - MD-CSMH Ctr/Mind/H Interaction</t>
  </si>
  <si>
    <t>40565 - MD-NEUR Ctr/Neurodeg Dis</t>
  </si>
  <si>
    <t>40570 - MD-DIAB Diabetes Center</t>
  </si>
  <si>
    <t>40575 - MD-GCRC Gen Clinical Res Ctr</t>
  </si>
  <si>
    <t>40580 - MD-ILPP Inst/Law/Psych/Public Pol</t>
  </si>
  <si>
    <t>40584 - MD-CMDE Ctr Molecular Design</t>
  </si>
  <si>
    <t>40585 - MD-HCWS Health Care Wkr Safety</t>
  </si>
  <si>
    <t>40590 - MD-CSGN Ctr/Cell Signalling</t>
  </si>
  <si>
    <t>40595 - MD-HUMN Center for Humanism in Medicine</t>
  </si>
  <si>
    <t>40600 - MD-IHEA Inter Health Prgm</t>
  </si>
  <si>
    <t>40606 - Center for Cell Clearance</t>
  </si>
  <si>
    <t>40610 - MD-MPHY Vascular Muscle Proj</t>
  </si>
  <si>
    <t>40705 - MD-DENT Dentistry</t>
  </si>
  <si>
    <t>40725 - MD-INMD Int Med, Admin</t>
  </si>
  <si>
    <t>40740 - MD-INMD Clinical Pharm</t>
  </si>
  <si>
    <t>40750 - MD-INMD Epidemiology</t>
  </si>
  <si>
    <t>40765 - MD-INMD Geographic Med</t>
  </si>
  <si>
    <t>40771 - MD-INMD Community Oncology</t>
  </si>
  <si>
    <t>40801 - MD-NERS Community Division</t>
  </si>
  <si>
    <t>40805 - MD-NERS Cont Admin</t>
  </si>
  <si>
    <t>40806 - MD-NERS Radiosurgery</t>
  </si>
  <si>
    <t>40815 - MD-NERS Adult</t>
  </si>
  <si>
    <t>40816 - Department of Neurological Surgery</t>
  </si>
  <si>
    <t>40825 - MD-NERS Neuro-Onc</t>
  </si>
  <si>
    <t>40830 - MD-NERS Deg Spinal Dis</t>
  </si>
  <si>
    <t>40835 - MD-NERS Gamma Knife</t>
  </si>
  <si>
    <t>40840 - MD-NERS Multiple Neuralgia</t>
  </si>
  <si>
    <t>40846 - MD-NERS Neuroendocrine</t>
  </si>
  <si>
    <t>40848 - MD-NERS Resident Teaching</t>
  </si>
  <si>
    <t>40849 - MD-NERS Pediatric Pituitary</t>
  </si>
  <si>
    <t>40860 - MD-OBGY Ob &amp; Gyn, Admin</t>
  </si>
  <si>
    <t>40875 - MD-OBGY Reprod Endo/Infertility</t>
  </si>
  <si>
    <t>40880 - MD-OBGY Midlife Health</t>
  </si>
  <si>
    <t>40885 - MD-OBGY Northridge</t>
  </si>
  <si>
    <t>40890 - MD-OBGY Primary Care Center</t>
  </si>
  <si>
    <t>40895 - MD-OBGY Gyn Specialties</t>
  </si>
  <si>
    <t>40897 - MD-OBGY Midwifery</t>
  </si>
  <si>
    <t>40898 - Department of Obstetrics and Gynecology</t>
  </si>
  <si>
    <t>40910 - MD-ORTP Ortho Surg, Admin</t>
  </si>
  <si>
    <t>40915 - MD-ORTP Adult Reconst</t>
  </si>
  <si>
    <t>40917 - MD-ORTP Ortho Residents</t>
  </si>
  <si>
    <t>40920 - MD-ORTP BME Services</t>
  </si>
  <si>
    <t>40925 - MD-ORTP Clinic Division</t>
  </si>
  <si>
    <t>40930 - MD-ORTP Foot/Ankle</t>
  </si>
  <si>
    <t>40931 - MD-ORTP Ambulatory Ortho</t>
  </si>
  <si>
    <t>40935 - MD-ORTP Ortho Oncology</t>
  </si>
  <si>
    <t>40940 - MD-ORTP Pediatric Ortho</t>
  </si>
  <si>
    <t>40945 - MD-ORTP Prosth/Orthotics</t>
  </si>
  <si>
    <t>40950 - MD-ORTP Spine</t>
  </si>
  <si>
    <t>40955 - MD-ORTP Sports Med</t>
  </si>
  <si>
    <t>40960 - MD-ORTP Hand Surgery</t>
  </si>
  <si>
    <t>40961 - MD-ORTP Trauma</t>
  </si>
  <si>
    <t>40975 - MD-OTLY Oto, General</t>
  </si>
  <si>
    <t>41000 - MD-PATH Pathology, Admin</t>
  </si>
  <si>
    <t>41003 - MD-PATH Autopsy</t>
  </si>
  <si>
    <t>41055 - MD-PEDT Field Clinics</t>
  </si>
  <si>
    <t>41056 - MD-PEDT Bariatrics</t>
  </si>
  <si>
    <t>41057 - MD-PEDT Musculoskeletal Pediatrics</t>
  </si>
  <si>
    <t>41058 - MD-PEDT Adolescent Medicine</t>
  </si>
  <si>
    <t>41080 - MD-PEDT Immuno/Rheum</t>
  </si>
  <si>
    <t>41100 - MD-PEDT Psychology</t>
  </si>
  <si>
    <t>41160 - MD-RADL Radiology, Admin</t>
  </si>
  <si>
    <t>41161 - MD-RADL Community Division</t>
  </si>
  <si>
    <t>41195 - MD-RADL Pediatric Rad</t>
  </si>
  <si>
    <t>41250 - MD-UROL Urology, Admin</t>
  </si>
  <si>
    <t>41260 - MD-UROL Prostate Cancer Ctr</t>
  </si>
  <si>
    <t>41275 - MD-DHCR Medicine</t>
  </si>
  <si>
    <t>Organization Name</t>
  </si>
  <si>
    <t>Senior Contract Negotiator</t>
  </si>
  <si>
    <t>Schwenke, Stacy</t>
  </si>
  <si>
    <t>Bryant, Samantha</t>
  </si>
  <si>
    <t>Fielding, Steve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</si>
</sst>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k7up\Downloads\UVAFST-FDM%20Org%20Unit%20to%20Cost%20Center%20Mapping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AFST-FDM Org Unit to Cost Cen"/>
    </sheetNames>
    <sheetDataSet>
      <sheetData sheetId="0" refreshError="1">
        <row r="1">
          <cell r="A1" t="str">
            <v>Legacy Oracle Organization Unit ID</v>
          </cell>
          <cell r="B1" t="str">
            <v>Legacy Oracle Organization Unit Desc</v>
          </cell>
          <cell r="C1" t="str">
            <v>Legacy Oracle MBU Major Budget Unit</v>
          </cell>
          <cell r="D1" t="str">
            <v>Legacy Oracle Executive Level</v>
          </cell>
          <cell r="E1" t="str">
            <v>DEFAULT WORKDAY COST CENTER REF ID</v>
          </cell>
          <cell r="F1" t="str">
            <v>DEFAULT WORKDAY COST CENTER DESC</v>
          </cell>
        </row>
        <row r="2">
          <cell r="A2">
            <v>40555</v>
          </cell>
          <cell r="B2" t="str">
            <v>40555 MD-UROL Ctr/Child Renal/Uro Dis</v>
          </cell>
          <cell r="C2" t="str">
            <v>MD-School of Medicine</v>
          </cell>
          <cell r="D2" t="str">
            <v>PV-VP/Provost</v>
          </cell>
          <cell r="E2" t="str">
            <v>CC1180</v>
          </cell>
          <cell r="F2" t="str">
            <v>CC1180 MD-UROL Urology Dept</v>
          </cell>
        </row>
        <row r="3">
          <cell r="A3">
            <v>41130</v>
          </cell>
          <cell r="B3" t="str">
            <v>41130 MD-PHMR Phys Med &amp; Rehab</v>
          </cell>
          <cell r="C3" t="str">
            <v>MD-School of Medicine</v>
          </cell>
          <cell r="D3" t="str">
            <v>PV-VP/Provost</v>
          </cell>
          <cell r="E3" t="str">
            <v>CC1072</v>
          </cell>
          <cell r="F3" t="str">
            <v>CC1072 MD-PHMR Phys Med &amp; Rehab</v>
          </cell>
        </row>
        <row r="4">
          <cell r="A4">
            <v>40550</v>
          </cell>
          <cell r="B4" t="str">
            <v>40550 MD-CTRR Ctr/Res in Reprod</v>
          </cell>
          <cell r="C4" t="str">
            <v>MD-School of Medicine</v>
          </cell>
          <cell r="D4" t="str">
            <v>PV-VP/Provost</v>
          </cell>
          <cell r="E4" t="str">
            <v>CC1073</v>
          </cell>
          <cell r="F4" t="str">
            <v>CC1073 MD-CTRR Ctr-Res in Reprod</v>
          </cell>
        </row>
        <row r="5">
          <cell r="A5">
            <v>40580</v>
          </cell>
          <cell r="B5" t="str">
            <v>40580 MD-ILPP Inst/Law/Psych/Public Pol</v>
          </cell>
          <cell r="C5" t="str">
            <v>MD-School of Medicine</v>
          </cell>
          <cell r="D5" t="str">
            <v>PV-VP/Provost</v>
          </cell>
          <cell r="E5" t="str">
            <v>CC1074</v>
          </cell>
          <cell r="F5" t="str">
            <v>CC1074 MD-ILPP Inst-Law-Psych-Public Pol</v>
          </cell>
        </row>
        <row r="6">
          <cell r="A6">
            <v>40605</v>
          </cell>
          <cell r="B6" t="str">
            <v>40605 MD-MICR Thaler Ctr</v>
          </cell>
          <cell r="C6" t="str">
            <v>MD-School of Medicine</v>
          </cell>
          <cell r="D6" t="str">
            <v>PV-VP/Provost</v>
          </cell>
          <cell r="E6" t="str">
            <v>CC1075</v>
          </cell>
          <cell r="F6" t="str">
            <v>CC1075 MD-MICR Thaler Ctr</v>
          </cell>
        </row>
        <row r="7">
          <cell r="A7">
            <v>40700</v>
          </cell>
          <cell r="B7" t="str">
            <v>40700 MD-ANES Anesthesiology</v>
          </cell>
          <cell r="C7" t="str">
            <v>MD-School of Medicine</v>
          </cell>
          <cell r="D7" t="str">
            <v>PV-VP/Provost</v>
          </cell>
          <cell r="E7" t="str">
            <v>CC1076</v>
          </cell>
          <cell r="F7" t="str">
            <v>CC1076 MD-ANES Anesthesiology</v>
          </cell>
        </row>
        <row r="8">
          <cell r="A8">
            <v>40705</v>
          </cell>
          <cell r="B8" t="str">
            <v>40705 MD-DENT Dentistry</v>
          </cell>
          <cell r="C8" t="str">
            <v>MD-School of Medicine</v>
          </cell>
          <cell r="D8" t="str">
            <v>PV-VP/Provost</v>
          </cell>
          <cell r="E8" t="str">
            <v>CC1077</v>
          </cell>
          <cell r="F8" t="str">
            <v>CC1077 MD-DENT Dentistry</v>
          </cell>
        </row>
        <row r="9">
          <cell r="A9">
            <v>40710</v>
          </cell>
          <cell r="B9" t="str">
            <v>40710 MD-DERM Dermatology</v>
          </cell>
          <cell r="C9" t="str">
            <v>MD-School of Medicine</v>
          </cell>
          <cell r="D9" t="str">
            <v>PV-VP/Provost</v>
          </cell>
          <cell r="E9" t="str">
            <v>CC1078</v>
          </cell>
          <cell r="F9" t="str">
            <v>CC1078 MD-DERM Dermatology</v>
          </cell>
        </row>
        <row r="10">
          <cell r="A10">
            <v>40715</v>
          </cell>
          <cell r="B10" t="str">
            <v>40715 MD-EMED Emergency Medicine</v>
          </cell>
          <cell r="C10" t="str">
            <v>MD-School of Medicine</v>
          </cell>
          <cell r="D10" t="str">
            <v>PV-VP/Provost</v>
          </cell>
          <cell r="E10" t="str">
            <v>CC1079</v>
          </cell>
          <cell r="F10" t="str">
            <v>CC1079 MD-EMED Emergency Medicine</v>
          </cell>
        </row>
        <row r="11">
          <cell r="A11">
            <v>40720</v>
          </cell>
          <cell r="B11" t="str">
            <v>40720 MD-FMED Family Medicine</v>
          </cell>
          <cell r="C11" t="str">
            <v>MD-School of Medicine</v>
          </cell>
          <cell r="D11" t="str">
            <v>PV-VP/Provost</v>
          </cell>
          <cell r="E11" t="str">
            <v>CC1080</v>
          </cell>
          <cell r="F11" t="str">
            <v>CC1080 MD-FMED Family Medicine</v>
          </cell>
        </row>
        <row r="12">
          <cell r="A12">
            <v>40500</v>
          </cell>
          <cell r="B12" t="str">
            <v>40500 MD-INMD Asthma &amp; All Dis Ctr</v>
          </cell>
          <cell r="C12" t="str">
            <v>MD-School of Medicine</v>
          </cell>
          <cell r="D12" t="str">
            <v>PV-VP/Provost</v>
          </cell>
          <cell r="E12" t="str">
            <v>CC1081</v>
          </cell>
          <cell r="F12" t="str">
            <v>CC1081 MD-INMD Int Med-Admin</v>
          </cell>
        </row>
        <row r="13">
          <cell r="A13">
            <v>40725</v>
          </cell>
          <cell r="B13" t="str">
            <v>40725 MD-INMD Int Med, Admin</v>
          </cell>
          <cell r="C13" t="str">
            <v>MD-School of Medicine</v>
          </cell>
          <cell r="D13" t="str">
            <v>PV-VP/Provost</v>
          </cell>
          <cell r="E13" t="str">
            <v>CC1081</v>
          </cell>
          <cell r="F13" t="str">
            <v>CC1081 MD-INMD Int Med-Admin</v>
          </cell>
        </row>
        <row r="14">
          <cell r="A14">
            <v>40740</v>
          </cell>
          <cell r="B14" t="str">
            <v>40740 MD-INMD Clinical Pharm</v>
          </cell>
          <cell r="C14" t="str">
            <v>MD-School of Medicine</v>
          </cell>
          <cell r="D14" t="str">
            <v>PV-VP/Provost</v>
          </cell>
          <cell r="E14" t="str">
            <v>CC1081</v>
          </cell>
          <cell r="F14" t="str">
            <v>CC1081 MD-INMD Int Med-Admin</v>
          </cell>
        </row>
        <row r="15">
          <cell r="A15">
            <v>40750</v>
          </cell>
          <cell r="B15" t="str">
            <v>40750 MD-INMD Epidemiology</v>
          </cell>
          <cell r="C15" t="str">
            <v>MD-School of Medicine</v>
          </cell>
          <cell r="D15" t="str">
            <v>PV-VP/Provost</v>
          </cell>
          <cell r="E15" t="str">
            <v>CC1081</v>
          </cell>
          <cell r="F15" t="str">
            <v>CC1081 MD-INMD Int Med-Admin</v>
          </cell>
        </row>
        <row r="16">
          <cell r="A16">
            <v>40762</v>
          </cell>
          <cell r="B16" t="str">
            <v>40762 MD-INMD Geriatrics</v>
          </cell>
          <cell r="C16" t="str">
            <v>MD-School of Medicine</v>
          </cell>
          <cell r="D16" t="str">
            <v>PV-VP/Provost</v>
          </cell>
          <cell r="E16" t="str">
            <v>CC1411</v>
          </cell>
          <cell r="F16" t="str">
            <v>CC1411 MD-INMD Geriatrics</v>
          </cell>
        </row>
        <row r="17">
          <cell r="A17">
            <v>40763</v>
          </cell>
          <cell r="B17" t="str">
            <v>40763 MD-INMD Palliative Care</v>
          </cell>
          <cell r="C17" t="str">
            <v>MD-School of Medicine</v>
          </cell>
          <cell r="D17" t="str">
            <v>PV-VP/Provost</v>
          </cell>
          <cell r="E17" t="str">
            <v>CC1412</v>
          </cell>
          <cell r="F17" t="str">
            <v>CC1412 MD-INMD Palliative Care</v>
          </cell>
        </row>
        <row r="18">
          <cell r="A18">
            <v>40765</v>
          </cell>
          <cell r="B18" t="str">
            <v>40765 MD-INMD Geographic Med</v>
          </cell>
          <cell r="C18" t="str">
            <v>MD-School of Medicine</v>
          </cell>
          <cell r="D18" t="str">
            <v>PV-VP/Provost</v>
          </cell>
          <cell r="E18" t="str">
            <v>CC1081</v>
          </cell>
          <cell r="F18" t="str">
            <v>CC1081 MD-INMD Int Med-Admin</v>
          </cell>
        </row>
        <row r="19">
          <cell r="A19">
            <v>40781</v>
          </cell>
          <cell r="B19" t="str">
            <v>40781 MD-INMD Lynchburg Comm Nephrology</v>
          </cell>
          <cell r="C19" t="str">
            <v>MD-School of Medicine</v>
          </cell>
          <cell r="D19" t="str">
            <v>PV-VP/Provost</v>
          </cell>
          <cell r="E19" t="str">
            <v>CC1413</v>
          </cell>
          <cell r="F19" t="str">
            <v>CC1413 MD-INMD Lynchburg Comm Nephrology</v>
          </cell>
        </row>
        <row r="20">
          <cell r="A20">
            <v>40730</v>
          </cell>
          <cell r="B20" t="str">
            <v>40730 MD-INMD Allergy</v>
          </cell>
          <cell r="C20" t="str">
            <v>MD-School of Medicine</v>
          </cell>
          <cell r="D20" t="str">
            <v>PV-VP/Provost</v>
          </cell>
          <cell r="E20" t="str">
            <v>CC1082</v>
          </cell>
          <cell r="F20" t="str">
            <v>CC1082 MD-INMD Allergy</v>
          </cell>
        </row>
        <row r="21">
          <cell r="A21">
            <v>40735</v>
          </cell>
          <cell r="B21" t="str">
            <v>40735 MD-INMD CV Medicine</v>
          </cell>
          <cell r="C21" t="str">
            <v>MD-School of Medicine</v>
          </cell>
          <cell r="D21" t="str">
            <v>PV-VP/Provost</v>
          </cell>
          <cell r="E21" t="str">
            <v>CC1083</v>
          </cell>
          <cell r="F21" t="str">
            <v>CC1083 MD-INMD CV Medicine</v>
          </cell>
        </row>
        <row r="22">
          <cell r="A22">
            <v>40745</v>
          </cell>
          <cell r="B22" t="str">
            <v>40745 MD-INMD Endocrinology</v>
          </cell>
          <cell r="C22" t="str">
            <v>MD-School of Medicine</v>
          </cell>
          <cell r="D22" t="str">
            <v>PV-VP/Provost</v>
          </cell>
          <cell r="E22" t="str">
            <v>CC1084</v>
          </cell>
          <cell r="F22" t="str">
            <v>CC1084 MD-INMD Endocrinology</v>
          </cell>
        </row>
        <row r="23">
          <cell r="A23">
            <v>40746</v>
          </cell>
          <cell r="B23" t="str">
            <v>40746 MD-INMD Advanced Diabetes Mgt</v>
          </cell>
          <cell r="C23" t="str">
            <v>MD-School of Medicine</v>
          </cell>
          <cell r="D23" t="str">
            <v>PV-VP/Provost</v>
          </cell>
          <cell r="E23" t="str">
            <v>CC1085</v>
          </cell>
          <cell r="F23" t="str">
            <v>CC1085 MD-INMD Advanced Diabetes Mgt</v>
          </cell>
        </row>
        <row r="24">
          <cell r="A24">
            <v>40755</v>
          </cell>
          <cell r="B24" t="str">
            <v>40755 MD-INMD Gastroenterology</v>
          </cell>
          <cell r="C24" t="str">
            <v>MD-School of Medicine</v>
          </cell>
          <cell r="D24" t="str">
            <v>PV-VP/Provost</v>
          </cell>
          <cell r="E24" t="str">
            <v>CC1086</v>
          </cell>
          <cell r="F24" t="str">
            <v>CC1086 MD-INMD Gastroenterology</v>
          </cell>
        </row>
        <row r="25">
          <cell r="A25">
            <v>40760</v>
          </cell>
          <cell r="B25" t="str">
            <v>40760 MD-INMD Gen, Geri, Pall, Hosp</v>
          </cell>
          <cell r="C25" t="str">
            <v>MD-School of Medicine</v>
          </cell>
          <cell r="D25" t="str">
            <v>PV-VP/Provost</v>
          </cell>
          <cell r="E25" t="str">
            <v>CC1087</v>
          </cell>
          <cell r="F25" t="str">
            <v>CC1087 MD-INMD General Medicine</v>
          </cell>
        </row>
        <row r="26">
          <cell r="A26">
            <v>40761</v>
          </cell>
          <cell r="B26" t="str">
            <v>40761 MD-INMD Hospital Medicine</v>
          </cell>
          <cell r="C26" t="str">
            <v>MD-School of Medicine</v>
          </cell>
          <cell r="D26" t="str">
            <v>PV-VP/Provost</v>
          </cell>
          <cell r="E26" t="str">
            <v>CC1088</v>
          </cell>
          <cell r="F26" t="str">
            <v>CC1088 MD-INMD Hospital Medicine</v>
          </cell>
        </row>
        <row r="27">
          <cell r="A27">
            <v>40770</v>
          </cell>
          <cell r="B27" t="str">
            <v>40770 MD-INMD Hem/Onc</v>
          </cell>
          <cell r="C27" t="str">
            <v>MD-School of Medicine</v>
          </cell>
          <cell r="D27" t="str">
            <v>PV-VP/Provost</v>
          </cell>
          <cell r="E27" t="str">
            <v>CC1089</v>
          </cell>
          <cell r="F27" t="str">
            <v>CC1089 MD-INMD Hem-Onc</v>
          </cell>
        </row>
        <row r="28">
          <cell r="A28">
            <v>40771</v>
          </cell>
          <cell r="B28" t="str">
            <v>40771 MD-INMD Community Oncology</v>
          </cell>
          <cell r="C28" t="str">
            <v>MD-School of Medicine</v>
          </cell>
          <cell r="D28" t="str">
            <v>PV-VP/Provost</v>
          </cell>
          <cell r="E28" t="str">
            <v>CC1090</v>
          </cell>
          <cell r="F28" t="str">
            <v>CC1090 MD-INMD Community Oncology</v>
          </cell>
        </row>
        <row r="29">
          <cell r="A29">
            <v>40775</v>
          </cell>
          <cell r="B29" t="str">
            <v>40775 MD-INMD Infectious Dis</v>
          </cell>
          <cell r="C29" t="str">
            <v>MD-School of Medicine</v>
          </cell>
          <cell r="D29" t="str">
            <v>PV-VP/Provost</v>
          </cell>
          <cell r="E29" t="str">
            <v>CC1091</v>
          </cell>
          <cell r="F29" t="str">
            <v>CC1091 MD-INMD Infectious Dis</v>
          </cell>
        </row>
        <row r="30">
          <cell r="A30">
            <v>40780</v>
          </cell>
          <cell r="B30" t="str">
            <v>40780 MD-INMD Nephrology</v>
          </cell>
          <cell r="C30" t="str">
            <v>MD-School of Medicine</v>
          </cell>
          <cell r="D30" t="str">
            <v>PV-VP/Provost</v>
          </cell>
          <cell r="E30" t="str">
            <v>CC1092</v>
          </cell>
          <cell r="F30" t="str">
            <v>CC1092 MD-INMD Nephrology</v>
          </cell>
        </row>
        <row r="31">
          <cell r="A31">
            <v>40785</v>
          </cell>
          <cell r="B31" t="str">
            <v>40785 MD-INMD Pulmonary</v>
          </cell>
          <cell r="C31" t="str">
            <v>MD-School of Medicine</v>
          </cell>
          <cell r="D31" t="str">
            <v>PV-VP/Provost</v>
          </cell>
          <cell r="E31" t="str">
            <v>CC1093</v>
          </cell>
          <cell r="F31" t="str">
            <v>CC1093 MD-INMD Pulmonary</v>
          </cell>
        </row>
        <row r="32">
          <cell r="A32">
            <v>40790</v>
          </cell>
          <cell r="B32" t="str">
            <v>40790 MD-INMD Rheumatology</v>
          </cell>
          <cell r="C32" t="str">
            <v>MD-School of Medicine</v>
          </cell>
          <cell r="D32" t="str">
            <v>PV-VP/Provost</v>
          </cell>
          <cell r="E32" t="str">
            <v>CC1094</v>
          </cell>
          <cell r="F32" t="str">
            <v>CC1094 MD-INMD Rheumatology</v>
          </cell>
        </row>
        <row r="33">
          <cell r="A33">
            <v>40795</v>
          </cell>
          <cell r="B33" t="str">
            <v>40795 MD-INMD-Ctr Inflammation Reg</v>
          </cell>
          <cell r="C33" t="str">
            <v>MD-School of Medicine</v>
          </cell>
          <cell r="D33" t="str">
            <v>PV-VP/Provost</v>
          </cell>
          <cell r="E33" t="str">
            <v>CC1095</v>
          </cell>
          <cell r="F33" t="str">
            <v>CC1095 MD-INMD-Ctr Inflammation Reg</v>
          </cell>
        </row>
        <row r="34">
          <cell r="A34">
            <v>40800</v>
          </cell>
          <cell r="B34" t="str">
            <v>40800 MD-NERS Admin</v>
          </cell>
          <cell r="C34" t="str">
            <v>MD-School of Medicine</v>
          </cell>
          <cell r="D34" t="str">
            <v>PV-VP/Provost</v>
          </cell>
          <cell r="E34" t="str">
            <v>CC1096</v>
          </cell>
          <cell r="F34" t="str">
            <v>CC1096 MD-NERS Admin</v>
          </cell>
        </row>
        <row r="35">
          <cell r="A35">
            <v>40801</v>
          </cell>
          <cell r="B35" t="str">
            <v>40801 MD-NERS Community Division</v>
          </cell>
          <cell r="C35" t="str">
            <v>MD-School of Medicine</v>
          </cell>
          <cell r="D35" t="str">
            <v>PV-VP/Provost</v>
          </cell>
          <cell r="E35" t="str">
            <v>CC1097</v>
          </cell>
          <cell r="F35" t="str">
            <v>CC1097 MD-NERS Community Division</v>
          </cell>
        </row>
        <row r="36">
          <cell r="A36">
            <v>40847</v>
          </cell>
          <cell r="B36" t="str">
            <v>40847 MD-NERS Research Lab</v>
          </cell>
          <cell r="C36" t="str">
            <v>MD-School of Medicine</v>
          </cell>
          <cell r="D36" t="str">
            <v>PV-VP/Provost</v>
          </cell>
          <cell r="E36" t="str">
            <v>CC1098</v>
          </cell>
          <cell r="F36" t="str">
            <v>CC1098 MD-NERS Research Lab</v>
          </cell>
        </row>
        <row r="37">
          <cell r="A37">
            <v>40849</v>
          </cell>
          <cell r="B37" t="str">
            <v>40849 MD-NERS Pediatric Pituitary</v>
          </cell>
          <cell r="C37" t="str">
            <v>MD-School of Medicine</v>
          </cell>
          <cell r="D37" t="str">
            <v>PV-VP/Provost</v>
          </cell>
          <cell r="E37" t="str">
            <v>CC1096</v>
          </cell>
          <cell r="F37" t="str">
            <v>CC1096 MD-NERS Admin</v>
          </cell>
        </row>
        <row r="38">
          <cell r="A38">
            <v>40565</v>
          </cell>
          <cell r="B38" t="str">
            <v>40565 MD-NEUR Ctr/Neurodeg Dis</v>
          </cell>
          <cell r="C38" t="str">
            <v>MD-School of Medicine</v>
          </cell>
          <cell r="D38" t="str">
            <v>PV-VP/Provost</v>
          </cell>
          <cell r="E38" t="str">
            <v>CC1100</v>
          </cell>
          <cell r="F38" t="str">
            <v>CC1100 MD-NEUR Neurology</v>
          </cell>
        </row>
        <row r="39">
          <cell r="A39">
            <v>40805</v>
          </cell>
          <cell r="B39" t="str">
            <v>40805 MD-NERS Cont Admin</v>
          </cell>
          <cell r="C39" t="str">
            <v>MD-School of Medicine</v>
          </cell>
          <cell r="D39" t="str">
            <v>PV-VP/Provost</v>
          </cell>
          <cell r="E39" t="str">
            <v>CC1096</v>
          </cell>
          <cell r="F39" t="str">
            <v>CC1096 MD-NERS Admin</v>
          </cell>
        </row>
        <row r="40">
          <cell r="A40">
            <v>40806</v>
          </cell>
          <cell r="B40" t="str">
            <v>40806 MD-NERS Radiosurgery</v>
          </cell>
          <cell r="C40" t="str">
            <v>MD-School of Medicine</v>
          </cell>
          <cell r="D40" t="str">
            <v>PV-VP/Provost</v>
          </cell>
          <cell r="E40" t="str">
            <v>CC1096</v>
          </cell>
          <cell r="F40" t="str">
            <v>CC1096 MD-NERS Admin</v>
          </cell>
        </row>
        <row r="41">
          <cell r="A41">
            <v>40807</v>
          </cell>
          <cell r="B41" t="str">
            <v>40807 MD-NERS Minimally Invasive Neurosurgery</v>
          </cell>
          <cell r="C41" t="str">
            <v>MD-School of Medicine</v>
          </cell>
          <cell r="D41" t="str">
            <v>PV-VP/Provost</v>
          </cell>
          <cell r="E41" t="str">
            <v>CC1096</v>
          </cell>
          <cell r="F41" t="str">
            <v>CC1096 MD-NERS Admin</v>
          </cell>
        </row>
        <row r="42">
          <cell r="A42">
            <v>40810</v>
          </cell>
          <cell r="B42" t="str">
            <v>40810 MD-NERS Pediatric</v>
          </cell>
          <cell r="C42" t="str">
            <v>MD-School of Medicine</v>
          </cell>
          <cell r="D42" t="str">
            <v>PV-VP/Provost</v>
          </cell>
          <cell r="E42" t="str">
            <v>CC1096</v>
          </cell>
          <cell r="F42" t="str">
            <v>CC1096 MD-NERS Admin</v>
          </cell>
        </row>
        <row r="43">
          <cell r="A43">
            <v>40815</v>
          </cell>
          <cell r="B43" t="str">
            <v>40815 MD-NERS Adult</v>
          </cell>
          <cell r="C43" t="str">
            <v>MD-School of Medicine</v>
          </cell>
          <cell r="D43" t="str">
            <v>PV-VP/Provost</v>
          </cell>
          <cell r="E43" t="str">
            <v>CC1096</v>
          </cell>
          <cell r="F43" t="str">
            <v>CC1096 MD-NERS Admin</v>
          </cell>
        </row>
        <row r="44">
          <cell r="A44">
            <v>40816</v>
          </cell>
          <cell r="B44" t="str">
            <v>40816 MD-NERS Minimally Invasive Spine</v>
          </cell>
          <cell r="C44" t="str">
            <v>MD-School of Medicine</v>
          </cell>
          <cell r="D44" t="str">
            <v>PV-VP/Provost</v>
          </cell>
          <cell r="E44" t="str">
            <v>CC1096</v>
          </cell>
          <cell r="F44" t="str">
            <v>CC1096 MD-NERS Admin</v>
          </cell>
        </row>
        <row r="45">
          <cell r="A45">
            <v>40820</v>
          </cell>
          <cell r="B45" t="str">
            <v>40820 MD-NERS CV Disease</v>
          </cell>
          <cell r="C45" t="str">
            <v>MD-School of Medicine</v>
          </cell>
          <cell r="D45" t="str">
            <v>PV-VP/Provost</v>
          </cell>
          <cell r="E45" t="str">
            <v>CC1096</v>
          </cell>
          <cell r="F45" t="str">
            <v>CC1096 MD-NERS Admin</v>
          </cell>
        </row>
        <row r="46">
          <cell r="A46">
            <v>40825</v>
          </cell>
          <cell r="B46" t="str">
            <v>40825 MD-NERS Neuro-Onc</v>
          </cell>
          <cell r="C46" t="str">
            <v>MD-School of Medicine</v>
          </cell>
          <cell r="D46" t="str">
            <v>PV-VP/Provost</v>
          </cell>
          <cell r="E46" t="str">
            <v>CC1096</v>
          </cell>
          <cell r="F46" t="str">
            <v>CC1096 MD-NERS Admin</v>
          </cell>
        </row>
        <row r="47">
          <cell r="A47">
            <v>40830</v>
          </cell>
          <cell r="B47" t="str">
            <v>40830 MD-NERS Deg Spinal Dis</v>
          </cell>
          <cell r="C47" t="str">
            <v>MD-School of Medicine</v>
          </cell>
          <cell r="D47" t="str">
            <v>PV-VP/Provost</v>
          </cell>
          <cell r="E47" t="str">
            <v>CC1096</v>
          </cell>
          <cell r="F47" t="str">
            <v>CC1096 MD-NERS Admin</v>
          </cell>
        </row>
        <row r="48">
          <cell r="A48">
            <v>40835</v>
          </cell>
          <cell r="B48" t="str">
            <v>40835 MD-NERS Gamma Knife</v>
          </cell>
          <cell r="C48" t="str">
            <v>MD-School of Medicine</v>
          </cell>
          <cell r="D48" t="str">
            <v>PV-VP/Provost</v>
          </cell>
          <cell r="E48" t="str">
            <v>CC1096</v>
          </cell>
          <cell r="F48" t="str">
            <v>CC1096 MD-NERS Admin</v>
          </cell>
        </row>
        <row r="49">
          <cell r="A49">
            <v>40840</v>
          </cell>
          <cell r="B49" t="str">
            <v>40840 MD-NERS Multiple Neuralgia</v>
          </cell>
          <cell r="C49" t="str">
            <v>MD-School of Medicine</v>
          </cell>
          <cell r="D49" t="str">
            <v>PV-VP/Provost</v>
          </cell>
          <cell r="E49" t="str">
            <v>CC1096</v>
          </cell>
          <cell r="F49" t="str">
            <v>CC1096 MD-NERS Admin</v>
          </cell>
        </row>
        <row r="50">
          <cell r="A50">
            <v>40845</v>
          </cell>
          <cell r="B50" t="str">
            <v>40845 MD-NERS Neuro-Oncology Ctr</v>
          </cell>
          <cell r="C50" t="str">
            <v>MD-School of Medicine</v>
          </cell>
          <cell r="D50" t="str">
            <v>PV-VP/Provost</v>
          </cell>
          <cell r="E50" t="str">
            <v>CC1098</v>
          </cell>
          <cell r="F50" t="str">
            <v>CC1098 MD-NERS Research Lab</v>
          </cell>
        </row>
        <row r="51">
          <cell r="A51">
            <v>40846</v>
          </cell>
          <cell r="B51" t="str">
            <v>40846 MD-NERS Neuroendocrine</v>
          </cell>
          <cell r="C51" t="str">
            <v>MD-School of Medicine</v>
          </cell>
          <cell r="D51" t="str">
            <v>PV-VP/Provost</v>
          </cell>
          <cell r="E51" t="str">
            <v>CC1096</v>
          </cell>
          <cell r="F51" t="str">
            <v>CC1096 MD-NERS Admin</v>
          </cell>
        </row>
        <row r="52">
          <cell r="A52">
            <v>40848</v>
          </cell>
          <cell r="B52" t="str">
            <v>40848 MD-NERS Resident Teaching</v>
          </cell>
          <cell r="C52" t="str">
            <v>MD-School of Medicine</v>
          </cell>
          <cell r="D52" t="str">
            <v>PV-VP/Provost</v>
          </cell>
          <cell r="E52" t="str">
            <v>CC1096</v>
          </cell>
          <cell r="F52" t="str">
            <v>CC1096 MD-NERS Admin</v>
          </cell>
        </row>
        <row r="53">
          <cell r="A53">
            <v>40850</v>
          </cell>
          <cell r="B53" t="str">
            <v>40850 MD-NEUR Neurology</v>
          </cell>
          <cell r="C53" t="str">
            <v>MD-School of Medicine</v>
          </cell>
          <cell r="D53" t="str">
            <v>PV-VP/Provost</v>
          </cell>
          <cell r="E53" t="str">
            <v>CC1100</v>
          </cell>
          <cell r="F53" t="str">
            <v>CC1100 MD-NEUR Neurology</v>
          </cell>
        </row>
        <row r="54">
          <cell r="A54">
            <v>40860</v>
          </cell>
          <cell r="B54" t="str">
            <v>40860 MD-OBGY Ob &amp; Gyn, Admin</v>
          </cell>
          <cell r="C54" t="str">
            <v>MD-School of Medicine</v>
          </cell>
          <cell r="D54" t="str">
            <v>PV-VP/Provost</v>
          </cell>
          <cell r="E54" t="str">
            <v>CC1101</v>
          </cell>
          <cell r="F54" t="str">
            <v>CC1101 MD-OBGY Ob &amp; Gyn-Admin</v>
          </cell>
        </row>
        <row r="55">
          <cell r="A55">
            <v>40865</v>
          </cell>
          <cell r="B55" t="str">
            <v>40865 MD-OBGY Gyn Oncology</v>
          </cell>
          <cell r="C55" t="str">
            <v>MD-School of Medicine</v>
          </cell>
          <cell r="D55" t="str">
            <v>PV-VP/Provost</v>
          </cell>
          <cell r="E55" t="str">
            <v>CC1102</v>
          </cell>
          <cell r="F55" t="str">
            <v>CC1102 MD-OBGY Gyn Oncology</v>
          </cell>
        </row>
        <row r="56">
          <cell r="A56">
            <v>40870</v>
          </cell>
          <cell r="B56" t="str">
            <v>40870 MD-OBGY Maternal Fetal Med</v>
          </cell>
          <cell r="C56" t="str">
            <v>MD-School of Medicine</v>
          </cell>
          <cell r="D56" t="str">
            <v>PV-VP/Provost</v>
          </cell>
          <cell r="E56" t="str">
            <v>CC1103</v>
          </cell>
          <cell r="F56" t="str">
            <v>CC1103 MD-OBGY Maternal Fetal Med</v>
          </cell>
        </row>
        <row r="57">
          <cell r="A57">
            <v>40875</v>
          </cell>
          <cell r="B57" t="str">
            <v>40875 MD-OBGY Reprod Endo/Infertility</v>
          </cell>
          <cell r="C57" t="str">
            <v>MD-School of Medicine</v>
          </cell>
          <cell r="D57" t="str">
            <v>PV-VP/Provost</v>
          </cell>
          <cell r="E57" t="str">
            <v>CC1104</v>
          </cell>
          <cell r="F57" t="str">
            <v>CC1104 MD-OBGY Reprod Endo-Infertility</v>
          </cell>
        </row>
        <row r="58">
          <cell r="A58">
            <v>40880</v>
          </cell>
          <cell r="B58" t="str">
            <v>40880 MD-OBGY Midlife Health</v>
          </cell>
          <cell r="C58" t="str">
            <v>MD-School of Medicine</v>
          </cell>
          <cell r="D58" t="str">
            <v>PV-VP/Provost</v>
          </cell>
          <cell r="E58" t="str">
            <v>CC1105</v>
          </cell>
          <cell r="F58" t="str">
            <v>CC1105 MD-OBGY Midlife Health</v>
          </cell>
        </row>
        <row r="59">
          <cell r="A59">
            <v>40885</v>
          </cell>
          <cell r="B59" t="str">
            <v>40885 MD-OBGY Northridge</v>
          </cell>
          <cell r="C59" t="str">
            <v>MD-School of Medicine</v>
          </cell>
          <cell r="D59" t="str">
            <v>PV-VP/Provost</v>
          </cell>
          <cell r="E59" t="str">
            <v>CC1106</v>
          </cell>
          <cell r="F59" t="str">
            <v>CC1106 MD-OBGY Northridge</v>
          </cell>
        </row>
        <row r="60">
          <cell r="A60">
            <v>40890</v>
          </cell>
          <cell r="B60" t="str">
            <v>40890 MD-OBGY Primary Care Center</v>
          </cell>
          <cell r="C60" t="str">
            <v>MD-School of Medicine</v>
          </cell>
          <cell r="D60" t="str">
            <v>PV-VP/Provost</v>
          </cell>
          <cell r="E60" t="str">
            <v>CC1107</v>
          </cell>
          <cell r="F60" t="str">
            <v>CC1107 MD-OBGY Primary Care Center</v>
          </cell>
        </row>
        <row r="61">
          <cell r="A61">
            <v>40895</v>
          </cell>
          <cell r="B61" t="str">
            <v>40895 MD-OBGY Gyn Specialties</v>
          </cell>
          <cell r="C61" t="str">
            <v>MD-School of Medicine</v>
          </cell>
          <cell r="D61" t="str">
            <v>PV-VP/Provost</v>
          </cell>
          <cell r="E61" t="str">
            <v>CC1108</v>
          </cell>
          <cell r="F61" t="str">
            <v>CC1108 MD-OBGY FPMRS</v>
          </cell>
        </row>
        <row r="62">
          <cell r="A62">
            <v>40897</v>
          </cell>
          <cell r="B62" t="str">
            <v>40897 MD-OBGY Midwifery</v>
          </cell>
          <cell r="C62" t="str">
            <v>MD-School of Medicine</v>
          </cell>
          <cell r="D62" t="str">
            <v>PV-VP/Provost</v>
          </cell>
          <cell r="E62" t="str">
            <v>CC1109</v>
          </cell>
          <cell r="F62" t="str">
            <v>CC1109 MD-OBGY Midwifery</v>
          </cell>
        </row>
        <row r="63">
          <cell r="A63">
            <v>40898</v>
          </cell>
          <cell r="B63" t="str">
            <v>40898 MD-OBGY-MIGS</v>
          </cell>
          <cell r="C63" t="str">
            <v>MD-School of Medicine</v>
          </cell>
          <cell r="D63" t="str">
            <v>PV-VP/Provost</v>
          </cell>
          <cell r="E63" t="str">
            <v>CC1110</v>
          </cell>
          <cell r="F63" t="str">
            <v>CC1110 MD-OBGY-MIGS</v>
          </cell>
        </row>
        <row r="64">
          <cell r="A64">
            <v>40900</v>
          </cell>
          <cell r="B64" t="str">
            <v>40900 MD-OPHT Ophthalmology</v>
          </cell>
          <cell r="C64" t="str">
            <v>MD-School of Medicine</v>
          </cell>
          <cell r="D64" t="str">
            <v>PV-VP/Provost</v>
          </cell>
          <cell r="E64" t="str">
            <v>CC1111</v>
          </cell>
          <cell r="F64" t="str">
            <v>CC1111 MD-OPHT Ophthalmology</v>
          </cell>
        </row>
        <row r="65">
          <cell r="A65">
            <v>40905</v>
          </cell>
          <cell r="B65" t="str">
            <v>40905 MD-OPHT Research CAVS</v>
          </cell>
          <cell r="C65" t="str">
            <v>MD-School of Medicine</v>
          </cell>
          <cell r="D65" t="str">
            <v>PV-VP/Provost</v>
          </cell>
          <cell r="E65" t="str">
            <v>CC1112</v>
          </cell>
          <cell r="F65" t="str">
            <v>CC1112 MD-OPHT Research CAVS</v>
          </cell>
        </row>
        <row r="66">
          <cell r="A66">
            <v>40910</v>
          </cell>
          <cell r="B66" t="str">
            <v>40910 MD-ORTP Ortho Surg, Admin</v>
          </cell>
          <cell r="C66" t="str">
            <v>MD-School of Medicine</v>
          </cell>
          <cell r="D66" t="str">
            <v>PV-VP/Provost</v>
          </cell>
          <cell r="E66" t="str">
            <v>CC1113</v>
          </cell>
          <cell r="F66" t="str">
            <v>CC1113 MD-ORTP Ortho Surg-Admin</v>
          </cell>
        </row>
        <row r="67">
          <cell r="A67">
            <v>40920</v>
          </cell>
          <cell r="B67" t="str">
            <v>40920 MD-ORTP BME Services</v>
          </cell>
          <cell r="C67" t="str">
            <v>MD-School of Medicine</v>
          </cell>
          <cell r="D67" t="str">
            <v>PV-VP/Provost</v>
          </cell>
          <cell r="E67" t="str">
            <v>CC1113</v>
          </cell>
          <cell r="F67" t="str">
            <v>CC1113 MD-ORTP Ortho Surg-Admin</v>
          </cell>
        </row>
        <row r="68">
          <cell r="A68">
            <v>40925</v>
          </cell>
          <cell r="B68" t="str">
            <v>40925 MD-ORTP Clinic Division</v>
          </cell>
          <cell r="C68" t="str">
            <v>MD-School of Medicine</v>
          </cell>
          <cell r="D68" t="str">
            <v>PV-VP/Provost</v>
          </cell>
          <cell r="E68" t="str">
            <v>CC1113</v>
          </cell>
          <cell r="F68" t="str">
            <v>CC1113 MD-ORTP Ortho Surg-Admin</v>
          </cell>
        </row>
        <row r="69">
          <cell r="A69">
            <v>40931</v>
          </cell>
          <cell r="B69" t="str">
            <v>40931 MD-ORTP Ambulatory Ortho</v>
          </cell>
          <cell r="C69" t="str">
            <v>MD-School of Medicine</v>
          </cell>
          <cell r="D69" t="str">
            <v>PV-VP/Provost</v>
          </cell>
          <cell r="E69" t="str">
            <v>CC1113</v>
          </cell>
          <cell r="F69" t="str">
            <v>CC1113 MD-ORTP Ortho Surg-Admin</v>
          </cell>
        </row>
        <row r="70">
          <cell r="A70">
            <v>40915</v>
          </cell>
          <cell r="B70" t="str">
            <v>40915 MD-ORTP Adult Reconst</v>
          </cell>
          <cell r="C70" t="str">
            <v>MD-School of Medicine</v>
          </cell>
          <cell r="D70" t="str">
            <v>PV-VP/Provost</v>
          </cell>
          <cell r="E70" t="str">
            <v>CC1114</v>
          </cell>
          <cell r="F70" t="str">
            <v>CC1114 MD-ORTP Adult Reconst</v>
          </cell>
        </row>
        <row r="71">
          <cell r="A71">
            <v>40916</v>
          </cell>
          <cell r="B71" t="str">
            <v>40916 MD-ORTP Ortho Research</v>
          </cell>
          <cell r="C71" t="str">
            <v>MD-School of Medicine</v>
          </cell>
          <cell r="D71" t="str">
            <v>PV-VP/Provost</v>
          </cell>
          <cell r="E71" t="str">
            <v>CC1115</v>
          </cell>
          <cell r="F71" t="str">
            <v>CC1115 MD-ORTP Ortho Research</v>
          </cell>
        </row>
        <row r="72">
          <cell r="A72">
            <v>40917</v>
          </cell>
          <cell r="B72" t="str">
            <v>40917 MD-ORTP Ortho Residents</v>
          </cell>
          <cell r="C72" t="str">
            <v>MD-School of Medicine</v>
          </cell>
          <cell r="D72" t="str">
            <v>PV-VP/Provost</v>
          </cell>
          <cell r="E72" t="str">
            <v>CC1116</v>
          </cell>
          <cell r="F72" t="str">
            <v>CC1116 MD-ORTP Ortho Residents</v>
          </cell>
        </row>
        <row r="73">
          <cell r="A73">
            <v>40930</v>
          </cell>
          <cell r="B73" t="str">
            <v>40930 MD-ORTP Foot/Ankle</v>
          </cell>
          <cell r="C73" t="str">
            <v>MD-School of Medicine</v>
          </cell>
          <cell r="D73" t="str">
            <v>PV-VP/Provost</v>
          </cell>
          <cell r="E73" t="str">
            <v>CC1117</v>
          </cell>
          <cell r="F73" t="str">
            <v>CC1117 MD-ORTP Foot-Ankle</v>
          </cell>
        </row>
        <row r="74">
          <cell r="A74">
            <v>40935</v>
          </cell>
          <cell r="B74" t="str">
            <v>40935 MD-ORTP Ortho Oncology</v>
          </cell>
          <cell r="C74" t="str">
            <v>MD-School of Medicine</v>
          </cell>
          <cell r="D74" t="str">
            <v>PV-VP/Provost</v>
          </cell>
          <cell r="E74" t="str">
            <v>CC1118</v>
          </cell>
          <cell r="F74" t="str">
            <v>CC1118 MD-ORTP Ortho Oncology</v>
          </cell>
        </row>
        <row r="75">
          <cell r="A75">
            <v>40940</v>
          </cell>
          <cell r="B75" t="str">
            <v>40940 MD-ORTP Pediatric Ortho</v>
          </cell>
          <cell r="C75" t="str">
            <v>MD-School of Medicine</v>
          </cell>
          <cell r="D75" t="str">
            <v>PV-VP/Provost</v>
          </cell>
          <cell r="E75" t="str">
            <v>CC1119</v>
          </cell>
          <cell r="F75" t="str">
            <v>CC1119 MD-ORTP Pediatric Ortho</v>
          </cell>
        </row>
        <row r="76">
          <cell r="A76">
            <v>40945</v>
          </cell>
          <cell r="B76" t="str">
            <v>40945 MD-ORTP Prosth/Orthotics</v>
          </cell>
          <cell r="C76" t="str">
            <v>MD-School of Medicine</v>
          </cell>
          <cell r="D76" t="str">
            <v>PV-VP/Provost</v>
          </cell>
          <cell r="E76" t="str">
            <v>CC1120</v>
          </cell>
          <cell r="F76" t="str">
            <v>CC1120 MD-ORTP Prosth-Orthotics</v>
          </cell>
        </row>
        <row r="77">
          <cell r="A77">
            <v>40950</v>
          </cell>
          <cell r="B77" t="str">
            <v>40950 MD-ORTP Spine</v>
          </cell>
          <cell r="C77" t="str">
            <v>MD-School of Medicine</v>
          </cell>
          <cell r="D77" t="str">
            <v>PV-VP/Provost</v>
          </cell>
          <cell r="E77" t="str">
            <v>CC1121</v>
          </cell>
          <cell r="F77" t="str">
            <v>CC1121 MD-ORTP Spine</v>
          </cell>
        </row>
        <row r="78">
          <cell r="A78">
            <v>40955</v>
          </cell>
          <cell r="B78" t="str">
            <v>40955 MD-ORTP Sports Med</v>
          </cell>
          <cell r="C78" t="str">
            <v>MD-School of Medicine</v>
          </cell>
          <cell r="D78" t="str">
            <v>PV-VP/Provost</v>
          </cell>
          <cell r="E78" t="str">
            <v>CC1122</v>
          </cell>
          <cell r="F78" t="str">
            <v>CC1122 MD-ORTP Sports Med</v>
          </cell>
        </row>
        <row r="79">
          <cell r="A79">
            <v>40960</v>
          </cell>
          <cell r="B79" t="str">
            <v>40960 MD-ORTP Hand Surgery</v>
          </cell>
          <cell r="C79" t="str">
            <v>MD-School of Medicine</v>
          </cell>
          <cell r="D79" t="str">
            <v>PV-VP/Provost</v>
          </cell>
          <cell r="E79" t="str">
            <v>CC1123</v>
          </cell>
          <cell r="F79" t="str">
            <v>CC1123 MD-ORTP Hand Surgery</v>
          </cell>
        </row>
        <row r="80">
          <cell r="A80">
            <v>40961</v>
          </cell>
          <cell r="B80" t="str">
            <v>40961 MD-ORTP Trauma</v>
          </cell>
          <cell r="C80" t="str">
            <v>MD-School of Medicine</v>
          </cell>
          <cell r="D80" t="str">
            <v>PV-VP/Provost</v>
          </cell>
          <cell r="E80" t="str">
            <v>CC1124</v>
          </cell>
          <cell r="F80" t="str">
            <v>CC1124 MD-ORTP Trauma</v>
          </cell>
        </row>
        <row r="81">
          <cell r="A81">
            <v>40970</v>
          </cell>
          <cell r="B81" t="str">
            <v>40970 MD-OTLY Oto, Admin</v>
          </cell>
          <cell r="C81" t="str">
            <v>MD-School of Medicine</v>
          </cell>
          <cell r="D81" t="str">
            <v>PV-VP/Provost</v>
          </cell>
          <cell r="E81" t="str">
            <v>CC1125</v>
          </cell>
          <cell r="F81" t="str">
            <v>CC1125 MD-OTLY OTO-Dept</v>
          </cell>
        </row>
        <row r="82">
          <cell r="A82">
            <v>40975</v>
          </cell>
          <cell r="B82" t="str">
            <v>40975 MD-OTLY Oto, General</v>
          </cell>
          <cell r="C82" t="str">
            <v>MD-School of Medicine</v>
          </cell>
          <cell r="D82" t="str">
            <v>PV-VP/Provost</v>
          </cell>
          <cell r="E82" t="str">
            <v>CC1125</v>
          </cell>
          <cell r="F82" t="str">
            <v>CC1125 MD-OTLY OTO-Dept</v>
          </cell>
        </row>
        <row r="83">
          <cell r="A83">
            <v>40980</v>
          </cell>
          <cell r="B83" t="str">
            <v>40980 MD-OTLY Audiology</v>
          </cell>
          <cell r="C83" t="str">
            <v>MD-School of Medicine</v>
          </cell>
          <cell r="D83" t="str">
            <v>PV-VP/Provost</v>
          </cell>
          <cell r="E83" t="str">
            <v>CC1127</v>
          </cell>
          <cell r="F83" t="str">
            <v>CC1127 MD-OTLY Audiology</v>
          </cell>
        </row>
        <row r="84">
          <cell r="A84">
            <v>41000</v>
          </cell>
          <cell r="B84" t="str">
            <v>41000 MD-PATH Pathology, Admin</v>
          </cell>
          <cell r="C84" t="str">
            <v>MD-School of Medicine</v>
          </cell>
          <cell r="D84" t="str">
            <v>PV-VP/Provost</v>
          </cell>
          <cell r="E84" t="str">
            <v>CC1128</v>
          </cell>
          <cell r="F84" t="str">
            <v>CC1128 MD-PATH Pathology-Admin</v>
          </cell>
        </row>
        <row r="85">
          <cell r="A85">
            <v>41003</v>
          </cell>
          <cell r="B85" t="str">
            <v>41003 MD-PATH Autopsy</v>
          </cell>
          <cell r="C85" t="str">
            <v>MD-School of Medicine</v>
          </cell>
          <cell r="D85" t="str">
            <v>PV-VP/Provost</v>
          </cell>
          <cell r="E85" t="str">
            <v>CC1129</v>
          </cell>
          <cell r="F85" t="str">
            <v>CC1129 MD-PATH Anatomical Pathology</v>
          </cell>
        </row>
        <row r="86">
          <cell r="A86">
            <v>41005</v>
          </cell>
          <cell r="B86" t="str">
            <v>41005 MD-PATH Surgical Path</v>
          </cell>
          <cell r="C86" t="str">
            <v>MD-School of Medicine</v>
          </cell>
          <cell r="D86" t="str">
            <v>PV-VP/Provost</v>
          </cell>
          <cell r="E86" t="str">
            <v>CC1129</v>
          </cell>
          <cell r="F86" t="str">
            <v>CC1129 MD-PATH Anatomical Pathology</v>
          </cell>
        </row>
        <row r="87">
          <cell r="A87">
            <v>41010</v>
          </cell>
          <cell r="B87" t="str">
            <v>41010 MD-PATH Clinical Pathology</v>
          </cell>
          <cell r="C87" t="str">
            <v>MD-School of Medicine</v>
          </cell>
          <cell r="D87" t="str">
            <v>PV-VP/Provost</v>
          </cell>
          <cell r="E87" t="str">
            <v>CC1130</v>
          </cell>
          <cell r="F87" t="str">
            <v>CC1130 MD-PATH Laboratory Medicine</v>
          </cell>
        </row>
        <row r="88">
          <cell r="A88">
            <v>41015</v>
          </cell>
          <cell r="B88" t="str">
            <v>41015 MD-PATH Neuropathology</v>
          </cell>
          <cell r="C88" t="str">
            <v>MD-School of Medicine</v>
          </cell>
          <cell r="D88" t="str">
            <v>PV-VP/Provost</v>
          </cell>
          <cell r="E88" t="str">
            <v>CC1129</v>
          </cell>
          <cell r="F88" t="str">
            <v>CC1129 MD-PATH Anatomical Pathology</v>
          </cell>
        </row>
        <row r="89">
          <cell r="A89">
            <v>41017</v>
          </cell>
          <cell r="B89" t="str">
            <v>41017 MD-PATH Research</v>
          </cell>
          <cell r="C89" t="str">
            <v>MD-School of Medicine</v>
          </cell>
          <cell r="D89" t="str">
            <v>PV-VP/Provost</v>
          </cell>
          <cell r="E89" t="str">
            <v>CC1132</v>
          </cell>
          <cell r="F89" t="str">
            <v>CC1132 MD-PATH Experimental Pathology</v>
          </cell>
        </row>
        <row r="90">
          <cell r="A90">
            <v>40535</v>
          </cell>
          <cell r="B90" t="str">
            <v>40535 MD-PEDT Ctr/Organo Growth/Dev</v>
          </cell>
          <cell r="C90" t="str">
            <v>MD-School of Medicine</v>
          </cell>
          <cell r="D90" t="str">
            <v>PV-VP/Provost</v>
          </cell>
          <cell r="E90" t="str">
            <v>CC1133</v>
          </cell>
          <cell r="F90" t="str">
            <v>CC1133 MD-PEDT Pediatrics-Admin</v>
          </cell>
        </row>
        <row r="91">
          <cell r="A91">
            <v>41025</v>
          </cell>
          <cell r="B91" t="str">
            <v>41025 MD-PEDT Pediatrics, Admin</v>
          </cell>
          <cell r="C91" t="str">
            <v>MD-School of Medicine</v>
          </cell>
          <cell r="D91" t="str">
            <v>PV-VP/Provost</v>
          </cell>
          <cell r="E91" t="str">
            <v>CC1133</v>
          </cell>
          <cell r="F91" t="str">
            <v>CC1133 MD-PEDT Pediatrics-Admin</v>
          </cell>
        </row>
        <row r="92">
          <cell r="A92">
            <v>41055</v>
          </cell>
          <cell r="B92" t="str">
            <v>41055 MD-PEDT Field Clinics</v>
          </cell>
          <cell r="C92" t="str">
            <v>MD-School of Medicine</v>
          </cell>
          <cell r="D92" t="str">
            <v>PV-VP/Provost</v>
          </cell>
          <cell r="E92" t="str">
            <v>CC1133</v>
          </cell>
          <cell r="F92" t="str">
            <v>CC1133 MD-PEDT Pediatrics-Admin</v>
          </cell>
        </row>
        <row r="93">
          <cell r="A93">
            <v>41057</v>
          </cell>
          <cell r="B93" t="str">
            <v>41057 MD-PEDT Musculoskeletal Pediatrics</v>
          </cell>
          <cell r="C93" t="str">
            <v>MD-School of Medicine</v>
          </cell>
          <cell r="D93" t="str">
            <v>PV-VP/Provost</v>
          </cell>
          <cell r="E93" t="str">
            <v>CC1133</v>
          </cell>
          <cell r="F93" t="str">
            <v>CC1133 MD-PEDT Pediatrics-Admin</v>
          </cell>
        </row>
        <row r="94">
          <cell r="A94">
            <v>41100</v>
          </cell>
          <cell r="B94" t="str">
            <v>41100 MD-PEDT Psychology</v>
          </cell>
          <cell r="C94" t="str">
            <v>MD-School of Medicine</v>
          </cell>
          <cell r="D94" t="str">
            <v>PV-VP/Provost</v>
          </cell>
          <cell r="E94" t="str">
            <v>CC1133</v>
          </cell>
          <cell r="F94" t="str">
            <v>CC1133 MD-PEDT Pediatrics-Admin</v>
          </cell>
        </row>
        <row r="95">
          <cell r="A95">
            <v>41026</v>
          </cell>
          <cell r="B95" t="str">
            <v>41026 MD-PEDT-CHRC</v>
          </cell>
          <cell r="C95" t="str">
            <v>MD-School of Medicine</v>
          </cell>
          <cell r="D95" t="str">
            <v>PV-VP/Provost</v>
          </cell>
          <cell r="E95" t="str">
            <v>CC1134</v>
          </cell>
          <cell r="F95" t="str">
            <v>CC1134 MD-PEDT-CHRC</v>
          </cell>
        </row>
        <row r="96">
          <cell r="A96">
            <v>41030</v>
          </cell>
          <cell r="B96" t="str">
            <v>41030 MD-PEDT Allergy</v>
          </cell>
          <cell r="C96" t="str">
            <v>MD-School of Medicine</v>
          </cell>
          <cell r="D96" t="str">
            <v>PV-VP/Provost</v>
          </cell>
          <cell r="E96" t="str">
            <v>CC1135</v>
          </cell>
          <cell r="F96" t="str">
            <v>CC1135 MD-PEDT Allergy</v>
          </cell>
        </row>
        <row r="97">
          <cell r="A97">
            <v>41035</v>
          </cell>
          <cell r="B97" t="str">
            <v>41035 MD-PEDT Cardiology</v>
          </cell>
          <cell r="C97" t="str">
            <v>MD-School of Medicine</v>
          </cell>
          <cell r="D97" t="str">
            <v>PV-VP/Provost</v>
          </cell>
          <cell r="E97" t="str">
            <v>CC1136</v>
          </cell>
          <cell r="F97" t="str">
            <v>CC1136 MD-PEDT Cardiology</v>
          </cell>
        </row>
        <row r="98">
          <cell r="A98">
            <v>41040</v>
          </cell>
          <cell r="B98" t="str">
            <v>41040 MD-PEDT Critical Care</v>
          </cell>
          <cell r="C98" t="str">
            <v>MD-School of Medicine</v>
          </cell>
          <cell r="D98" t="str">
            <v>PV-VP/Provost</v>
          </cell>
          <cell r="E98" t="str">
            <v>CC1137</v>
          </cell>
          <cell r="F98" t="str">
            <v>CC1137 MD-PEDT Critical Care</v>
          </cell>
        </row>
        <row r="99">
          <cell r="A99">
            <v>41045</v>
          </cell>
          <cell r="B99" t="str">
            <v>41045 MD-PEDT Developmental</v>
          </cell>
          <cell r="C99" t="str">
            <v>MD-School of Medicine</v>
          </cell>
          <cell r="D99" t="str">
            <v>PV-VP/Provost</v>
          </cell>
          <cell r="E99" t="str">
            <v>CC1138</v>
          </cell>
          <cell r="F99" t="str">
            <v>CC1138 MD-PEDT Neurodevelopmental-Behavioral</v>
          </cell>
        </row>
        <row r="100">
          <cell r="A100">
            <v>41050</v>
          </cell>
          <cell r="B100" t="str">
            <v>41050 MD-PEDT Endocrinology</v>
          </cell>
          <cell r="C100" t="str">
            <v>MD-School of Medicine</v>
          </cell>
          <cell r="D100" t="str">
            <v>PV-VP/Provost</v>
          </cell>
          <cell r="E100" t="str">
            <v>CC1139</v>
          </cell>
          <cell r="F100" t="str">
            <v>CC1139 MD-PEDT Endocrinology</v>
          </cell>
        </row>
        <row r="101">
          <cell r="A101">
            <v>41056</v>
          </cell>
          <cell r="B101" t="str">
            <v>41056 MD-PEDT Bariatrics</v>
          </cell>
          <cell r="C101" t="str">
            <v>MD-School of Medicine</v>
          </cell>
          <cell r="D101" t="str">
            <v>PV-VP/Provost</v>
          </cell>
          <cell r="E101" t="str">
            <v>CC1140</v>
          </cell>
          <cell r="F101" t="str">
            <v>CC1140 MD-PEDT Bariatrics</v>
          </cell>
        </row>
        <row r="102">
          <cell r="A102">
            <v>41058</v>
          </cell>
          <cell r="B102" t="str">
            <v>41058 MD-PEDT Adolescent Medicine</v>
          </cell>
          <cell r="C102" t="str">
            <v>MD-School of Medicine</v>
          </cell>
          <cell r="D102" t="str">
            <v>PV-VP/Provost</v>
          </cell>
          <cell r="E102" t="str">
            <v>CC1141</v>
          </cell>
          <cell r="F102" t="str">
            <v>CC1141 MD-PEDT Adolescent Medicine</v>
          </cell>
        </row>
        <row r="103">
          <cell r="A103">
            <v>41060</v>
          </cell>
          <cell r="B103" t="str">
            <v>41060 MD-PEDT Gastroenterology</v>
          </cell>
          <cell r="C103" t="str">
            <v>MD-School of Medicine</v>
          </cell>
          <cell r="D103" t="str">
            <v>PV-VP/Provost</v>
          </cell>
          <cell r="E103" t="str">
            <v>CC1142</v>
          </cell>
          <cell r="F103" t="str">
            <v>CC1142 MD-PEDT Gastroenterology</v>
          </cell>
        </row>
        <row r="104">
          <cell r="A104">
            <v>41065</v>
          </cell>
          <cell r="B104" t="str">
            <v>41065 MD-PEDT General Pediatrics</v>
          </cell>
          <cell r="C104" t="str">
            <v>MD-School of Medicine</v>
          </cell>
          <cell r="D104" t="str">
            <v>PV-VP/Provost</v>
          </cell>
          <cell r="E104" t="str">
            <v>CC1143</v>
          </cell>
          <cell r="F104" t="str">
            <v>CC1143 MD-PEDT General Pediatrics</v>
          </cell>
        </row>
        <row r="105">
          <cell r="A105">
            <v>41070</v>
          </cell>
          <cell r="B105" t="str">
            <v>41070 MD-PEDT Genetics</v>
          </cell>
          <cell r="C105" t="str">
            <v>MD-School of Medicine</v>
          </cell>
          <cell r="D105" t="str">
            <v>PV-VP/Provost</v>
          </cell>
          <cell r="E105" t="str">
            <v>CC1144</v>
          </cell>
          <cell r="F105" t="str">
            <v>CC1144 MD-PEDT Genetics</v>
          </cell>
        </row>
        <row r="106">
          <cell r="A106">
            <v>41075</v>
          </cell>
          <cell r="B106" t="str">
            <v>41075 MD-PEDT Hematology</v>
          </cell>
          <cell r="C106" t="str">
            <v>MD-School of Medicine</v>
          </cell>
          <cell r="D106" t="str">
            <v>PV-VP/Provost</v>
          </cell>
          <cell r="E106" t="str">
            <v>CC1145</v>
          </cell>
          <cell r="F106" t="str">
            <v>CC1145 MD-PEDT Hematology-Oncology</v>
          </cell>
        </row>
        <row r="107">
          <cell r="A107">
            <v>41080</v>
          </cell>
          <cell r="B107" t="str">
            <v>41080 MD-PEDT Immuno/Rheum</v>
          </cell>
          <cell r="C107" t="str">
            <v>MD-School of Medicine</v>
          </cell>
          <cell r="D107" t="str">
            <v>PV-VP/Provost</v>
          </cell>
          <cell r="E107" t="str">
            <v>CC1146</v>
          </cell>
          <cell r="F107" t="str">
            <v>CC1146 MD-PEDT Immuno-Rheum</v>
          </cell>
        </row>
        <row r="108">
          <cell r="A108">
            <v>41085</v>
          </cell>
          <cell r="B108" t="str">
            <v>41085 MD-PEDT Infectious Diseases</v>
          </cell>
          <cell r="C108" t="str">
            <v>MD-School of Medicine</v>
          </cell>
          <cell r="D108" t="str">
            <v>PV-VP/Provost</v>
          </cell>
          <cell r="E108" t="str">
            <v>CC1147</v>
          </cell>
          <cell r="F108" t="str">
            <v>CC1147 MD-PEDT Infectious Diseases</v>
          </cell>
        </row>
        <row r="109">
          <cell r="A109">
            <v>41090</v>
          </cell>
          <cell r="B109" t="str">
            <v>41090 MD-PEDT Neonatology</v>
          </cell>
          <cell r="C109" t="str">
            <v>MD-School of Medicine</v>
          </cell>
          <cell r="D109" t="str">
            <v>PV-VP/Provost</v>
          </cell>
          <cell r="E109" t="str">
            <v>CC1148</v>
          </cell>
          <cell r="F109" t="str">
            <v>CC1148 MD-PEDT Neonatology</v>
          </cell>
        </row>
        <row r="110">
          <cell r="A110">
            <v>41095</v>
          </cell>
          <cell r="B110" t="str">
            <v>41095 MD-PEDT Nephrology</v>
          </cell>
          <cell r="C110" t="str">
            <v>MD-School of Medicine</v>
          </cell>
          <cell r="D110" t="str">
            <v>PV-VP/Provost</v>
          </cell>
          <cell r="E110" t="str">
            <v>CC1149</v>
          </cell>
          <cell r="F110" t="str">
            <v>CC1149 MD-PEDT Nephrology</v>
          </cell>
        </row>
        <row r="111">
          <cell r="A111">
            <v>41105</v>
          </cell>
          <cell r="B111" t="str">
            <v>41105 MD-PEDT Pulmonary</v>
          </cell>
          <cell r="C111" t="str">
            <v>MD-School of Medicine</v>
          </cell>
          <cell r="D111" t="str">
            <v>PV-VP/Provost</v>
          </cell>
          <cell r="E111" t="str">
            <v>CC1150</v>
          </cell>
          <cell r="F111" t="str">
            <v>CC1150 MD-PEDT Pulmonary</v>
          </cell>
        </row>
        <row r="112">
          <cell r="A112">
            <v>41120</v>
          </cell>
          <cell r="B112" t="str">
            <v>41120 MD-PSCH Psychiatry and NB Sciences</v>
          </cell>
          <cell r="C112" t="str">
            <v>MD-School of Medicine</v>
          </cell>
          <cell r="D112" t="str">
            <v>PV-VP/Provost</v>
          </cell>
          <cell r="E112" t="str">
            <v>CC1151</v>
          </cell>
          <cell r="F112" t="str">
            <v>CC1151 MD-PSCH Psychiatry and NB Sciences</v>
          </cell>
        </row>
        <row r="113">
          <cell r="A113">
            <v>41121</v>
          </cell>
          <cell r="B113" t="str">
            <v>41121 MD-PSCH Ctr for Diabetes Tech</v>
          </cell>
          <cell r="C113" t="str">
            <v>MD-School of Medicine</v>
          </cell>
          <cell r="D113" t="str">
            <v>PV-VP/Provost</v>
          </cell>
          <cell r="E113" t="str">
            <v>CC1152</v>
          </cell>
          <cell r="F113" t="str">
            <v>CC1152 MD-PSCH Ctr for Diabetes Tech</v>
          </cell>
        </row>
        <row r="114">
          <cell r="A114">
            <v>41140</v>
          </cell>
          <cell r="B114" t="str">
            <v>41140 MD-PLSR Plastic Surgery</v>
          </cell>
          <cell r="C114" t="str">
            <v>MD-School of Medicine</v>
          </cell>
          <cell r="D114" t="str">
            <v>PV-VP/Provost</v>
          </cell>
          <cell r="E114" t="str">
            <v>CC1153</v>
          </cell>
          <cell r="F114" t="str">
            <v>CC1153 MD-PLSR Plastic Surgery</v>
          </cell>
        </row>
        <row r="115">
          <cell r="A115">
            <v>41150</v>
          </cell>
          <cell r="B115" t="str">
            <v>41150 MD-RONC Radiation Oncology</v>
          </cell>
          <cell r="C115" t="str">
            <v>MD-School of Medicine</v>
          </cell>
          <cell r="D115" t="str">
            <v>PV-VP/Provost</v>
          </cell>
          <cell r="E115" t="str">
            <v>CC1154</v>
          </cell>
          <cell r="F115" t="str">
            <v>CC1154 MD-RONC Radiation Oncology</v>
          </cell>
        </row>
        <row r="116">
          <cell r="A116">
            <v>41160</v>
          </cell>
          <cell r="B116" t="str">
            <v>41160 MD-RADL Radiology, Admin</v>
          </cell>
          <cell r="C116" t="str">
            <v>MD-School of Medicine</v>
          </cell>
          <cell r="D116" t="str">
            <v>PV-VP/Provost</v>
          </cell>
          <cell r="E116" t="str">
            <v>CC1155</v>
          </cell>
          <cell r="F116" t="str">
            <v>CC1155 MD-RADL Radiology-Admin</v>
          </cell>
        </row>
        <row r="117">
          <cell r="A117">
            <v>41161</v>
          </cell>
          <cell r="B117" t="str">
            <v>41161 MD-RADL Community Division</v>
          </cell>
          <cell r="C117" t="str">
            <v>MD-School of Medicine</v>
          </cell>
          <cell r="D117" t="str">
            <v>PV-VP/Provost</v>
          </cell>
          <cell r="E117" t="str">
            <v>CC1156</v>
          </cell>
          <cell r="F117" t="str">
            <v>CC1156 MD-RADL Community Diagnostic</v>
          </cell>
        </row>
        <row r="118">
          <cell r="A118">
            <v>41165</v>
          </cell>
          <cell r="B118" t="str">
            <v>41165 MD-RADL Angio/Interv</v>
          </cell>
          <cell r="C118" t="str">
            <v>MD-School of Medicine</v>
          </cell>
          <cell r="D118" t="str">
            <v>PV-VP/Provost</v>
          </cell>
          <cell r="E118" t="str">
            <v>CC1157</v>
          </cell>
          <cell r="F118" t="str">
            <v>CC1157 MD-RADL Angio-Interv</v>
          </cell>
        </row>
        <row r="119">
          <cell r="A119">
            <v>41166</v>
          </cell>
          <cell r="B119" t="str">
            <v>41166 MD-RADL Non-Invasive Cardio</v>
          </cell>
          <cell r="C119" t="str">
            <v>MD-School of Medicine</v>
          </cell>
          <cell r="D119" t="str">
            <v>PV-VP/Provost</v>
          </cell>
          <cell r="E119" t="str">
            <v>CC1158</v>
          </cell>
          <cell r="F119" t="str">
            <v>CC1158 MD-RADL Non-Invasive Cardio</v>
          </cell>
        </row>
        <row r="120">
          <cell r="A120">
            <v>41170</v>
          </cell>
          <cell r="B120" t="str">
            <v>41170 MD-RADL Breast Imaging</v>
          </cell>
          <cell r="C120" t="str">
            <v>MD-School of Medicine</v>
          </cell>
          <cell r="D120" t="str">
            <v>PV-VP/Provost</v>
          </cell>
          <cell r="E120" t="str">
            <v>CC1159</v>
          </cell>
          <cell r="F120" t="str">
            <v>CC1159 MD-RADL Breast Imaging</v>
          </cell>
        </row>
        <row r="121">
          <cell r="A121">
            <v>41175</v>
          </cell>
          <cell r="B121" t="str">
            <v>41175 MD-RADL Thoracoabdominal</v>
          </cell>
          <cell r="C121" t="str">
            <v>MD-School of Medicine</v>
          </cell>
          <cell r="D121" t="str">
            <v>PV-VP/Provost</v>
          </cell>
          <cell r="E121" t="str">
            <v>CC1160</v>
          </cell>
          <cell r="F121" t="str">
            <v>CC1160 MD-RADL Thoracoabdominal</v>
          </cell>
        </row>
        <row r="122">
          <cell r="A122">
            <v>41180</v>
          </cell>
          <cell r="B122" t="str">
            <v>41180 MD-RADL Musculoskeletal</v>
          </cell>
          <cell r="C122" t="str">
            <v>MD-School of Medicine</v>
          </cell>
          <cell r="D122" t="str">
            <v>PV-VP/Provost</v>
          </cell>
          <cell r="E122" t="str">
            <v>CC1161</v>
          </cell>
          <cell r="F122" t="str">
            <v>CC1161 MD-RADL Musculoskeletal</v>
          </cell>
        </row>
        <row r="123">
          <cell r="A123">
            <v>41185</v>
          </cell>
          <cell r="B123" t="str">
            <v>41185 MD-RADL Neuroradiology</v>
          </cell>
          <cell r="C123" t="str">
            <v>MD-School of Medicine</v>
          </cell>
          <cell r="D123" t="str">
            <v>PV-VP/Provost</v>
          </cell>
          <cell r="E123" t="str">
            <v>CC1162</v>
          </cell>
          <cell r="F123" t="str">
            <v>CC1162 MD-RADL Neuroradiology</v>
          </cell>
        </row>
        <row r="124">
          <cell r="A124">
            <v>41186</v>
          </cell>
          <cell r="B124" t="str">
            <v>41186 MD-RADL Interventional Neuroradiology (INR)</v>
          </cell>
          <cell r="C124" t="str">
            <v>MD-School of Medicine</v>
          </cell>
          <cell r="D124" t="str">
            <v>PV-VP/Provost</v>
          </cell>
          <cell r="E124" t="str">
            <v>CC1163</v>
          </cell>
          <cell r="F124" t="str">
            <v>CC1163 MD-RADL Interventional Neuroradiology (INR)</v>
          </cell>
        </row>
        <row r="125">
          <cell r="A125">
            <v>41190</v>
          </cell>
          <cell r="B125" t="str">
            <v>41190 MD-RADL Nuclear Medicine</v>
          </cell>
          <cell r="C125" t="str">
            <v>MD-School of Medicine</v>
          </cell>
          <cell r="D125" t="str">
            <v>PV-VP/Provost</v>
          </cell>
          <cell r="E125" t="str">
            <v>CC1164</v>
          </cell>
          <cell r="F125" t="str">
            <v>CC1164 MD-RADL Nuclear Medicine</v>
          </cell>
        </row>
        <row r="126">
          <cell r="A126">
            <v>41195</v>
          </cell>
          <cell r="B126" t="str">
            <v>41195 MD-RADL Pediatric Rad</v>
          </cell>
          <cell r="C126" t="str">
            <v>MD-School of Medicine</v>
          </cell>
          <cell r="D126" t="str">
            <v>PV-VP/Provost</v>
          </cell>
          <cell r="E126" t="str">
            <v>CC1165</v>
          </cell>
          <cell r="F126" t="str">
            <v>CC1165 MD-RADL Pediatric Rad</v>
          </cell>
        </row>
        <row r="127">
          <cell r="A127">
            <v>41200</v>
          </cell>
          <cell r="B127" t="str">
            <v>41200 MD-RADL Rad Research</v>
          </cell>
          <cell r="C127" t="str">
            <v>MD-School of Medicine</v>
          </cell>
          <cell r="D127" t="str">
            <v>PV-VP/Provost</v>
          </cell>
          <cell r="E127" t="str">
            <v>CC1166</v>
          </cell>
          <cell r="F127" t="str">
            <v>CC1166 MD-RADL Rad Research</v>
          </cell>
        </row>
        <row r="128">
          <cell r="A128">
            <v>41210</v>
          </cell>
          <cell r="B128" t="str">
            <v>41210 MD-SURG Surgery, Admin</v>
          </cell>
          <cell r="C128" t="str">
            <v>MD-School of Medicine</v>
          </cell>
          <cell r="D128" t="str">
            <v>PV-VP/Provost</v>
          </cell>
          <cell r="E128" t="str">
            <v>CC1167</v>
          </cell>
          <cell r="F128" t="str">
            <v>CC1167 MD-SURG Surgery-Admin</v>
          </cell>
        </row>
        <row r="129">
          <cell r="A129">
            <v>41211</v>
          </cell>
          <cell r="B129" t="str">
            <v>41211 MD-SURG Billing</v>
          </cell>
          <cell r="C129" t="str">
            <v>MD-School of Medicine</v>
          </cell>
          <cell r="D129" t="str">
            <v>PV-VP/Provost</v>
          </cell>
          <cell r="E129" t="str">
            <v>CC1168</v>
          </cell>
          <cell r="F129" t="str">
            <v>CC1168 MD-SURG Billing</v>
          </cell>
        </row>
        <row r="130">
          <cell r="A130">
            <v>41212</v>
          </cell>
          <cell r="B130" t="str">
            <v>41212 MD-SURG Education</v>
          </cell>
          <cell r="C130" t="str">
            <v>MD-School of Medicine</v>
          </cell>
          <cell r="D130" t="str">
            <v>PV-VP/Provost</v>
          </cell>
          <cell r="E130" t="str">
            <v>CC1169</v>
          </cell>
          <cell r="F130" t="str">
            <v>CC1169 MD-SURG Education</v>
          </cell>
        </row>
        <row r="131">
          <cell r="A131">
            <v>41213</v>
          </cell>
          <cell r="B131" t="str">
            <v>41213 MD-SURG Research</v>
          </cell>
          <cell r="C131" t="str">
            <v>MD-School of Medicine</v>
          </cell>
          <cell r="D131" t="str">
            <v>PV-VP/Provost</v>
          </cell>
          <cell r="E131" t="str">
            <v>CC1170</v>
          </cell>
          <cell r="F131" t="str">
            <v>CC1170 MD-SURG Research</v>
          </cell>
        </row>
        <row r="132">
          <cell r="A132">
            <v>41215</v>
          </cell>
          <cell r="B132" t="str">
            <v>41215 MD-SURG General Surgery</v>
          </cell>
          <cell r="C132" t="str">
            <v>MD-School of Medicine</v>
          </cell>
          <cell r="D132" t="str">
            <v>PV-VP/Provost</v>
          </cell>
          <cell r="E132" t="str">
            <v>CC1171</v>
          </cell>
          <cell r="F132" t="str">
            <v>CC1171 MD-SURG General Surgery</v>
          </cell>
        </row>
        <row r="133">
          <cell r="A133">
            <v>41217</v>
          </cell>
          <cell r="B133" t="str">
            <v>41217 MD-SURG Acute Care &amp; Trauma</v>
          </cell>
          <cell r="C133" t="str">
            <v>MD-School of Medicine</v>
          </cell>
          <cell r="D133" t="str">
            <v>PV-VP/Provost</v>
          </cell>
          <cell r="E133" t="str">
            <v>CC1172</v>
          </cell>
          <cell r="F133" t="str">
            <v>CC1172 MD-SURG Trauma &amp; Acute Care Surgery</v>
          </cell>
        </row>
        <row r="134">
          <cell r="A134">
            <v>41220</v>
          </cell>
          <cell r="B134" t="str">
            <v>41220 MD-SURG Pediatric Surgery</v>
          </cell>
          <cell r="C134" t="str">
            <v>MD-School of Medicine</v>
          </cell>
          <cell r="D134" t="str">
            <v>PV-VP/Provost</v>
          </cell>
          <cell r="E134" t="str">
            <v>CC1173</v>
          </cell>
          <cell r="F134" t="str">
            <v>CC1173 MD-SURG Pediatric Surgery</v>
          </cell>
        </row>
        <row r="135">
          <cell r="A135">
            <v>41225</v>
          </cell>
          <cell r="B135" t="str">
            <v>41225 MD-SURG Surg Oncology</v>
          </cell>
          <cell r="C135" t="str">
            <v>MD-School of Medicine</v>
          </cell>
          <cell r="D135" t="str">
            <v>PV-VP/Provost</v>
          </cell>
          <cell r="E135" t="str">
            <v>CC1174</v>
          </cell>
          <cell r="F135" t="str">
            <v>CC1174 MD-SURG Surgical Oncology</v>
          </cell>
        </row>
        <row r="136">
          <cell r="A136">
            <v>41227</v>
          </cell>
          <cell r="B136" t="str">
            <v>41227 MD-SURG Breast &amp; Melanoma</v>
          </cell>
          <cell r="C136" t="str">
            <v>MD-School of Medicine</v>
          </cell>
          <cell r="D136" t="str">
            <v>PV-VP/Provost</v>
          </cell>
          <cell r="E136" t="str">
            <v>CC1175</v>
          </cell>
          <cell r="F136" t="str">
            <v>CC1175 MD-SURG Breast &amp; Melanoma</v>
          </cell>
        </row>
        <row r="137">
          <cell r="A137">
            <v>41230</v>
          </cell>
          <cell r="B137" t="str">
            <v>41230 MD-SURG Cardiac Surgery</v>
          </cell>
          <cell r="C137" t="str">
            <v>MD-School of Medicine</v>
          </cell>
          <cell r="D137" t="str">
            <v>PV-VP/Provost</v>
          </cell>
          <cell r="E137" t="str">
            <v>CC1176</v>
          </cell>
          <cell r="F137" t="str">
            <v>CC1176 MD-SURG Cardiac Surgery</v>
          </cell>
        </row>
        <row r="138">
          <cell r="A138">
            <v>41233</v>
          </cell>
          <cell r="B138" t="str">
            <v>41233 MD-SURG Thoracic Surgery</v>
          </cell>
          <cell r="C138" t="str">
            <v>MD-School of Medicine</v>
          </cell>
          <cell r="D138" t="str">
            <v>PV-VP/Provost</v>
          </cell>
          <cell r="E138" t="str">
            <v>CC1177</v>
          </cell>
          <cell r="F138" t="str">
            <v>CC1177 MD-SURG Thoracic Surgery</v>
          </cell>
        </row>
        <row r="139">
          <cell r="A139">
            <v>41235</v>
          </cell>
          <cell r="B139" t="str">
            <v>41235 MD-SURG Transplantation</v>
          </cell>
          <cell r="C139" t="str">
            <v>MD-School of Medicine</v>
          </cell>
          <cell r="D139" t="str">
            <v>PV-VP/Provost</v>
          </cell>
          <cell r="E139" t="str">
            <v>CC1178</v>
          </cell>
          <cell r="F139" t="str">
            <v>CC1178 MD-SURG Transplant Surgery</v>
          </cell>
        </row>
        <row r="140">
          <cell r="A140">
            <v>41237</v>
          </cell>
          <cell r="B140" t="str">
            <v>41237 MD-SURG Vascular Surgery</v>
          </cell>
          <cell r="C140" t="str">
            <v>MD-School of Medicine</v>
          </cell>
          <cell r="D140" t="str">
            <v>PV-VP/Provost</v>
          </cell>
          <cell r="E140" t="str">
            <v>CC1179</v>
          </cell>
          <cell r="F140" t="str">
            <v>CC1179 MD-SURG Vascular Surgery</v>
          </cell>
        </row>
        <row r="141">
          <cell r="A141">
            <v>41250</v>
          </cell>
          <cell r="B141" t="str">
            <v>41250 MD-UROL Urology, Admin</v>
          </cell>
          <cell r="C141" t="str">
            <v>MD-School of Medicine</v>
          </cell>
          <cell r="D141" t="str">
            <v>PV-VP/Provost</v>
          </cell>
          <cell r="E141" t="str">
            <v>CC1180</v>
          </cell>
          <cell r="F141" t="str">
            <v>CC1180 MD-UROL Urology Dept</v>
          </cell>
        </row>
        <row r="142">
          <cell r="A142">
            <v>41255</v>
          </cell>
          <cell r="B142" t="str">
            <v>41255 MD-UROL Urology, General</v>
          </cell>
          <cell r="C142" t="str">
            <v>MD-School of Medicine</v>
          </cell>
          <cell r="D142" t="str">
            <v>PV-VP/Provost</v>
          </cell>
          <cell r="E142" t="str">
            <v>CC1180</v>
          </cell>
          <cell r="F142" t="str">
            <v>CC1180 MD-UROL Urology Dept</v>
          </cell>
        </row>
        <row r="143">
          <cell r="A143">
            <v>41260</v>
          </cell>
          <cell r="B143" t="str">
            <v>41260 MD-UROL Prostate Cancer Ctr</v>
          </cell>
          <cell r="C143" t="str">
            <v>MD-School of Medicine</v>
          </cell>
          <cell r="D143" t="str">
            <v>PV-VP/Provost</v>
          </cell>
          <cell r="E143" t="str">
            <v>CC1180</v>
          </cell>
          <cell r="F143" t="str">
            <v>CC1180 MD-UROL Urology Dept</v>
          </cell>
        </row>
        <row r="144">
          <cell r="A144">
            <v>40040</v>
          </cell>
          <cell r="B144" t="str">
            <v>40040 MD-MPCI Mellon Prostate Cancer Ins</v>
          </cell>
          <cell r="C144" t="str">
            <v>MD-School of Medicine</v>
          </cell>
          <cell r="D144" t="str">
            <v>PV-VP/Provost</v>
          </cell>
          <cell r="E144" t="str">
            <v>CC1183</v>
          </cell>
          <cell r="F144" t="str">
            <v>CC1183 MD-MPCI Mellon Prostate Cancer Ins</v>
          </cell>
        </row>
        <row r="145">
          <cell r="A145">
            <v>40201</v>
          </cell>
          <cell r="B145" t="str">
            <v>40201 MD-DMED Research Administration</v>
          </cell>
          <cell r="C145" t="str">
            <v>MD-School of Medicine</v>
          </cell>
          <cell r="D145" t="str">
            <v>PV-VP/Provost</v>
          </cell>
          <cell r="E145" t="str">
            <v>CC1185</v>
          </cell>
          <cell r="F145" t="str">
            <v>CC1185 MD-DMED Research Administration</v>
          </cell>
        </row>
        <row r="146">
          <cell r="A146">
            <v>40202</v>
          </cell>
          <cell r="B146" t="str">
            <v>40202 MD-DMED Research &amp; Clinical Trial Analytics</v>
          </cell>
          <cell r="C146" t="str">
            <v>MD-School of Medicine</v>
          </cell>
          <cell r="D146" t="str">
            <v>PV-VP/Provost</v>
          </cell>
          <cell r="E146" t="str">
            <v>CC1186</v>
          </cell>
          <cell r="F146" t="str">
            <v>CC1186 MD-DMED Research &amp; Clinical Trial Analytics</v>
          </cell>
        </row>
        <row r="147">
          <cell r="A147">
            <v>40203</v>
          </cell>
          <cell r="B147" t="str">
            <v>40203 MD-DMED Space</v>
          </cell>
          <cell r="C147" t="str">
            <v>MD-School of Medicine</v>
          </cell>
          <cell r="D147" t="str">
            <v>PV-VP/Provost</v>
          </cell>
          <cell r="E147" t="str">
            <v>CC1187</v>
          </cell>
          <cell r="F147" t="str">
            <v>CC1187 MD-DMED Space</v>
          </cell>
        </row>
        <row r="148">
          <cell r="A148">
            <v>40204</v>
          </cell>
          <cell r="B148" t="str">
            <v>40204 MD-DMED School of Medicine Adm</v>
          </cell>
          <cell r="C148" t="str">
            <v>MD-School of Medicine</v>
          </cell>
          <cell r="D148" t="str">
            <v>PV-VP/Provost</v>
          </cell>
          <cell r="E148" t="str">
            <v>CC1188</v>
          </cell>
          <cell r="F148" t="str">
            <v>CC1188 MD-DMED School of Medicine Adm</v>
          </cell>
        </row>
        <row r="149">
          <cell r="A149">
            <v>40205</v>
          </cell>
          <cell r="B149" t="str">
            <v>40205 MD-DMED Center for Telehealth</v>
          </cell>
          <cell r="C149" t="str">
            <v>MD-School of Medicine</v>
          </cell>
          <cell r="D149" t="str">
            <v>PV-VP/Provost</v>
          </cell>
          <cell r="E149" t="str">
            <v>CC1189</v>
          </cell>
          <cell r="F149" t="str">
            <v>CC1189 MD-DMED Center for Telehealth</v>
          </cell>
        </row>
        <row r="150">
          <cell r="A150">
            <v>40206</v>
          </cell>
          <cell r="B150" t="str">
            <v>40206 MD-DMED SOM Human Resources</v>
          </cell>
          <cell r="C150" t="str">
            <v>MD-School of Medicine</v>
          </cell>
          <cell r="D150" t="str">
            <v>PV-VP/Provost</v>
          </cell>
          <cell r="E150" t="str">
            <v>CC1188</v>
          </cell>
          <cell r="F150" t="str">
            <v>CC1188 MD-DMED School of Medicine Adm</v>
          </cell>
        </row>
        <row r="151">
          <cell r="A151">
            <v>40207</v>
          </cell>
          <cell r="B151" t="str">
            <v>40207 MD-DMED SOM Faculty Development</v>
          </cell>
          <cell r="C151" t="str">
            <v>MD-School of Medicine</v>
          </cell>
          <cell r="D151" t="str">
            <v>PV-VP/Provost</v>
          </cell>
          <cell r="E151" t="str">
            <v>CC1191</v>
          </cell>
          <cell r="F151" t="str">
            <v>CC1191 MD-DMED SOM Faculty Developmen</v>
          </cell>
        </row>
        <row r="152">
          <cell r="A152">
            <v>40208</v>
          </cell>
          <cell r="B152" t="str">
            <v>40208 MD-DMED Space Mgmt Operations</v>
          </cell>
          <cell r="C152" t="str">
            <v>MD-School of Medicine</v>
          </cell>
          <cell r="D152" t="str">
            <v>PV-VP/Provost</v>
          </cell>
          <cell r="E152" t="str">
            <v>CC1192</v>
          </cell>
          <cell r="F152" t="str">
            <v>CC1192 MD-DMED Space Mgmt Operations</v>
          </cell>
        </row>
        <row r="153">
          <cell r="A153">
            <v>40209</v>
          </cell>
          <cell r="B153" t="str">
            <v>40209 MD-DMED GGBRI</v>
          </cell>
          <cell r="C153" t="str">
            <v>MD-School of Medicine</v>
          </cell>
          <cell r="D153" t="str">
            <v>PV-VP/Provost</v>
          </cell>
          <cell r="E153" t="str">
            <v>CC1193</v>
          </cell>
          <cell r="F153" t="str">
            <v>CC1193 MD-DMED GGBRI</v>
          </cell>
        </row>
        <row r="154">
          <cell r="A154">
            <v>40210</v>
          </cell>
          <cell r="B154" t="str">
            <v>40210 MD-DMED Admissions</v>
          </cell>
          <cell r="C154" t="str">
            <v>MD-School of Medicine</v>
          </cell>
          <cell r="D154" t="str">
            <v>PV-VP/Provost</v>
          </cell>
          <cell r="E154" t="str">
            <v>CC1194</v>
          </cell>
          <cell r="F154" t="str">
            <v>CC1194 MD-DMED Admissions</v>
          </cell>
        </row>
        <row r="155">
          <cell r="A155">
            <v>40225</v>
          </cell>
          <cell r="B155" t="str">
            <v>40225 MD-DMED Cont Med Ed</v>
          </cell>
          <cell r="C155" t="str">
            <v>MD-School of Medicine</v>
          </cell>
          <cell r="D155" t="str">
            <v>PV-VP/Provost</v>
          </cell>
          <cell r="E155" t="str">
            <v>CC1195</v>
          </cell>
          <cell r="F155" t="str">
            <v>CC1195 MD-DMED Cont Med Ed</v>
          </cell>
        </row>
        <row r="156">
          <cell r="A156">
            <v>40226</v>
          </cell>
          <cell r="B156" t="str">
            <v>40226 MD-DMED CME Conf Activity</v>
          </cell>
          <cell r="C156" t="str">
            <v>MD-School of Medicine</v>
          </cell>
          <cell r="D156" t="str">
            <v>PV-VP/Provost</v>
          </cell>
          <cell r="E156" t="str">
            <v>CC1196</v>
          </cell>
          <cell r="F156" t="str">
            <v>CC1196 MD-DMED CME Conf Activity</v>
          </cell>
        </row>
        <row r="157">
          <cell r="A157">
            <v>40230</v>
          </cell>
          <cell r="B157" t="str">
            <v>40230 MD-DMED Curriculum</v>
          </cell>
          <cell r="C157" t="str">
            <v>MD-School of Medicine</v>
          </cell>
          <cell r="D157" t="str">
            <v>PV-VP/Provost</v>
          </cell>
          <cell r="E157" t="str">
            <v>CC1197</v>
          </cell>
          <cell r="F157" t="str">
            <v>CC1197 MD-DMED Curriculum</v>
          </cell>
        </row>
        <row r="158">
          <cell r="A158">
            <v>40235</v>
          </cell>
          <cell r="B158" t="str">
            <v>40235 MD-DMED Finance and Human Resources</v>
          </cell>
          <cell r="C158" t="str">
            <v>MD-School of Medicine</v>
          </cell>
          <cell r="D158" t="str">
            <v>PV-VP/Provost</v>
          </cell>
          <cell r="E158" t="str">
            <v>CC1198</v>
          </cell>
          <cell r="F158" t="str">
            <v>CC1198 MD-DMED Finance and Human Resources</v>
          </cell>
        </row>
        <row r="159">
          <cell r="A159">
            <v>40236</v>
          </cell>
          <cell r="B159" t="str">
            <v>40236 MD-DMED Financial Aid Office</v>
          </cell>
          <cell r="C159" t="str">
            <v>MD-School of Medicine</v>
          </cell>
          <cell r="D159" t="str">
            <v>PV-VP/Provost</v>
          </cell>
          <cell r="E159" t="str">
            <v>CC1199</v>
          </cell>
          <cell r="F159" t="str">
            <v>CC1199 MD-DMED Financial Aid Office</v>
          </cell>
        </row>
        <row r="160">
          <cell r="A160">
            <v>40237</v>
          </cell>
          <cell r="B160" t="str">
            <v>40237 MD-DMED Financial Aid Ops</v>
          </cell>
          <cell r="C160" t="str">
            <v>MD-School of Medicine</v>
          </cell>
          <cell r="D160" t="str">
            <v>PV-VP/Provost</v>
          </cell>
          <cell r="E160" t="str">
            <v>CC1200</v>
          </cell>
          <cell r="F160" t="str">
            <v>CC1200 MD-DMED Financial Aid Ops</v>
          </cell>
        </row>
        <row r="161">
          <cell r="A161">
            <v>40240</v>
          </cell>
          <cell r="B161" t="str">
            <v>40240 MD-DMED Graduate Programs</v>
          </cell>
          <cell r="C161" t="str">
            <v>MD-School of Medicine</v>
          </cell>
          <cell r="D161" t="str">
            <v>PV-VP/Provost</v>
          </cell>
          <cell r="E161" t="str">
            <v>CC1201</v>
          </cell>
          <cell r="F161" t="str">
            <v>CC1201 MD-DMED Graduate Programs</v>
          </cell>
        </row>
        <row r="162">
          <cell r="A162">
            <v>40245</v>
          </cell>
          <cell r="B162" t="str">
            <v>40245 MD-DMED Medical Education</v>
          </cell>
          <cell r="C162" t="str">
            <v>MD-School of Medicine</v>
          </cell>
          <cell r="D162" t="str">
            <v>PV-VP/Provost</v>
          </cell>
          <cell r="E162" t="str">
            <v>CC1202</v>
          </cell>
          <cell r="F162" t="str">
            <v>CC1202 MD-DMED Medical Education</v>
          </cell>
        </row>
        <row r="163">
          <cell r="A163">
            <v>40246</v>
          </cell>
          <cell r="B163" t="str">
            <v>40246 MD-DMED Medical Simulation</v>
          </cell>
          <cell r="C163" t="str">
            <v>MD-School of Medicine</v>
          </cell>
          <cell r="D163" t="str">
            <v>PV-VP/Provost</v>
          </cell>
          <cell r="E163" t="str">
            <v>CC1203</v>
          </cell>
          <cell r="F163" t="str">
            <v>CC1203 MD-DMED Medical Simulation</v>
          </cell>
        </row>
        <row r="164">
          <cell r="A164">
            <v>40247</v>
          </cell>
          <cell r="B164" t="str">
            <v>40247 MD-DMED Clinical Skills Center</v>
          </cell>
          <cell r="C164" t="str">
            <v>MD-School of Medicine</v>
          </cell>
          <cell r="D164" t="str">
            <v>PV-VP/Provost</v>
          </cell>
          <cell r="E164" t="str">
            <v>CC1204</v>
          </cell>
          <cell r="F164" t="str">
            <v>CC1204 MD-DMED Clinical Skills Center</v>
          </cell>
        </row>
        <row r="165">
          <cell r="A165">
            <v>40248</v>
          </cell>
          <cell r="B165" t="str">
            <v>40248 MD-DMED Community Based Med</v>
          </cell>
          <cell r="C165" t="str">
            <v>MD-School of Medicine</v>
          </cell>
          <cell r="D165" t="str">
            <v>PV-VP/Provost</v>
          </cell>
          <cell r="E165" t="str">
            <v>CC1205</v>
          </cell>
          <cell r="F165" t="str">
            <v>CC1205 MD-DMED PACLAC</v>
          </cell>
        </row>
        <row r="166">
          <cell r="A166">
            <v>40249</v>
          </cell>
          <cell r="B166" t="str">
            <v>40249 MD-DMED Generalist Scholars</v>
          </cell>
          <cell r="C166" t="str">
            <v>MD-School of Medicine</v>
          </cell>
          <cell r="D166" t="str">
            <v>PV-VP/Provost</v>
          </cell>
          <cell r="E166" t="str">
            <v>CC1206</v>
          </cell>
          <cell r="F166" t="str">
            <v>CC1206 MD-DMED Generalist Scholars</v>
          </cell>
        </row>
        <row r="167">
          <cell r="A167">
            <v>40250</v>
          </cell>
          <cell r="B167" t="str">
            <v>40250 MD-DMED Clin Performance Dev</v>
          </cell>
          <cell r="C167" t="str">
            <v>MD-School of Medicine</v>
          </cell>
          <cell r="D167" t="str">
            <v>PV-VP/Provost</v>
          </cell>
          <cell r="E167" t="str">
            <v>CC1207</v>
          </cell>
          <cell r="F167" t="str">
            <v>CC1207 MD-DMED Foundations of Clinical Medicine</v>
          </cell>
        </row>
        <row r="168">
          <cell r="A168">
            <v>40251</v>
          </cell>
          <cell r="B168" t="str">
            <v>40251 MD-DMED Office of Int'l Pgms</v>
          </cell>
          <cell r="C168" t="str">
            <v>MD-School of Medicine</v>
          </cell>
          <cell r="D168" t="str">
            <v>PV-VP/Provost</v>
          </cell>
          <cell r="E168" t="str">
            <v>CC1208</v>
          </cell>
          <cell r="F168" t="str">
            <v>CC1208 MD-DMED Office of Intl Pgms</v>
          </cell>
        </row>
        <row r="169">
          <cell r="A169">
            <v>40252</v>
          </cell>
          <cell r="B169" t="str">
            <v>40252 MD-DMED Social Issues in Med</v>
          </cell>
          <cell r="C169" t="str">
            <v>MD-School of Medicine</v>
          </cell>
          <cell r="D169" t="str">
            <v>PV-VP/Provost</v>
          </cell>
          <cell r="E169" t="str">
            <v>CC1209</v>
          </cell>
          <cell r="F169" t="str">
            <v>CC1209 MD-DMED Social Issues in Med</v>
          </cell>
        </row>
        <row r="170">
          <cell r="A170">
            <v>40253</v>
          </cell>
          <cell r="B170" t="str">
            <v>40253 MD-DMED Med Ed Tech</v>
          </cell>
          <cell r="C170" t="str">
            <v>MD-School of Medicine</v>
          </cell>
          <cell r="D170" t="str">
            <v>PV-VP/Provost</v>
          </cell>
          <cell r="E170" t="str">
            <v>CC1210</v>
          </cell>
          <cell r="F170" t="str">
            <v>CC1210 MD-DMED Med Ed Tech</v>
          </cell>
        </row>
        <row r="171">
          <cell r="A171">
            <v>40254</v>
          </cell>
          <cell r="B171" t="str">
            <v>40254 MD-DMED Brodie Funds</v>
          </cell>
          <cell r="C171" t="str">
            <v>MD-School of Medicine</v>
          </cell>
          <cell r="D171" t="str">
            <v>PV-VP/Provost</v>
          </cell>
          <cell r="E171" t="str">
            <v>CC1211</v>
          </cell>
          <cell r="F171" t="str">
            <v>CC1211 MD-DMED Brodie Funds</v>
          </cell>
        </row>
        <row r="172">
          <cell r="A172">
            <v>40265</v>
          </cell>
          <cell r="B172" t="str">
            <v>40265 MD-DMED Med Ed Chief of Staff</v>
          </cell>
          <cell r="C172" t="str">
            <v>MD-School of Medicine</v>
          </cell>
          <cell r="D172" t="str">
            <v>PV-VP/Provost</v>
          </cell>
          <cell r="E172" t="str">
            <v>CC1212</v>
          </cell>
          <cell r="F172" t="str">
            <v>CC1212 MD-DMED Med Ed Chief of Staff</v>
          </cell>
        </row>
        <row r="173">
          <cell r="A173">
            <v>40266</v>
          </cell>
          <cell r="B173" t="str">
            <v>40266 MD-DMED Gross Anatomy Lab</v>
          </cell>
          <cell r="C173" t="str">
            <v>MD-School of Medicine</v>
          </cell>
          <cell r="D173" t="str">
            <v>PV-VP/Provost</v>
          </cell>
          <cell r="E173" t="str">
            <v>CC1213</v>
          </cell>
          <cell r="F173" t="str">
            <v>CC1213 MD-DMED Gross Anatomy Lab</v>
          </cell>
        </row>
        <row r="174">
          <cell r="A174">
            <v>40267</v>
          </cell>
          <cell r="B174" t="str">
            <v>40267 MD-DMED Surgical Skills Lab</v>
          </cell>
          <cell r="C174" t="str">
            <v>MD-School of Medicine</v>
          </cell>
          <cell r="D174" t="str">
            <v>PV-VP/Provost</v>
          </cell>
          <cell r="E174" t="str">
            <v>CC1214</v>
          </cell>
          <cell r="F174" t="str">
            <v>CC1214 MD-DMED Surgical Skills Lab</v>
          </cell>
        </row>
        <row r="175">
          <cell r="A175">
            <v>40270</v>
          </cell>
          <cell r="B175" t="str">
            <v>40270 MD-DMED Diversity Programs</v>
          </cell>
          <cell r="C175" t="str">
            <v>MD-School of Medicine</v>
          </cell>
          <cell r="D175" t="str">
            <v>PV-VP/Provost</v>
          </cell>
          <cell r="E175" t="str">
            <v>CC1215</v>
          </cell>
          <cell r="F175" t="str">
            <v>CC1215 MD-DMED Diversity Programs</v>
          </cell>
        </row>
        <row r="176">
          <cell r="A176">
            <v>40272</v>
          </cell>
          <cell r="B176" t="str">
            <v>40272 MD-DMED Office of Innovations</v>
          </cell>
          <cell r="C176" t="str">
            <v>MD-School of Medicine</v>
          </cell>
          <cell r="D176" t="str">
            <v>PV-VP/Provost</v>
          </cell>
          <cell r="E176" t="str">
            <v>CC1216</v>
          </cell>
          <cell r="F176" t="str">
            <v>CC1216 MD-DMED Office of Innovations</v>
          </cell>
        </row>
        <row r="177">
          <cell r="A177">
            <v>40275</v>
          </cell>
          <cell r="B177" t="str">
            <v>40275 MD-DMED Research</v>
          </cell>
          <cell r="C177" t="str">
            <v>MD-School of Medicine</v>
          </cell>
          <cell r="D177" t="str">
            <v>PV-VP/Provost</v>
          </cell>
          <cell r="E177" t="str">
            <v>CC1217</v>
          </cell>
          <cell r="F177" t="str">
            <v>CC1217 MD-DMED Research</v>
          </cell>
        </row>
        <row r="178">
          <cell r="A178">
            <v>40276</v>
          </cell>
          <cell r="B178" t="str">
            <v>40276 MD-DMED SoM Core Facilities</v>
          </cell>
          <cell r="C178" t="str">
            <v>MD-School of Medicine</v>
          </cell>
          <cell r="D178" t="str">
            <v>PV-VP/Provost</v>
          </cell>
          <cell r="E178" t="str">
            <v>CC1218</v>
          </cell>
          <cell r="F178" t="str">
            <v>CC1218 MD-DMED SoM Core Facilities</v>
          </cell>
        </row>
        <row r="179">
          <cell r="A179">
            <v>40277</v>
          </cell>
          <cell r="B179" t="str">
            <v>40277 MD-DMED-SOM Clinical Research Office</v>
          </cell>
          <cell r="C179" t="str">
            <v>MD-School of Medicine</v>
          </cell>
          <cell r="D179" t="str">
            <v>PV-VP/Provost</v>
          </cell>
          <cell r="E179" t="str">
            <v>CC1219</v>
          </cell>
          <cell r="F179" t="str">
            <v>CC1219 MD-DMED-SOM Clinical Research Office</v>
          </cell>
        </row>
        <row r="180">
          <cell r="A180">
            <v>40278</v>
          </cell>
          <cell r="B180" t="str">
            <v>40278 MD-DMED Research IT</v>
          </cell>
          <cell r="C180" t="str">
            <v>MD-School of Medicine</v>
          </cell>
          <cell r="D180" t="str">
            <v>PV-VP/Provost</v>
          </cell>
          <cell r="E180" t="str">
            <v>CC1220</v>
          </cell>
          <cell r="F180" t="str">
            <v>CC1220 MD-DMED Research IT</v>
          </cell>
        </row>
        <row r="181">
          <cell r="A181">
            <v>40279</v>
          </cell>
          <cell r="B181" t="str">
            <v>40279 MD-DMED Application Developmnt</v>
          </cell>
          <cell r="C181" t="str">
            <v>MD-School of Medicine</v>
          </cell>
          <cell r="D181" t="str">
            <v>PV-VP/Provost</v>
          </cell>
          <cell r="E181" t="str">
            <v>CC1221</v>
          </cell>
          <cell r="F181" t="str">
            <v>CC1221 MD-DMED Application Developmnt</v>
          </cell>
        </row>
        <row r="182">
          <cell r="A182">
            <v>40280</v>
          </cell>
          <cell r="B182" t="str">
            <v>40280 MD-DMED SOM IT BI</v>
          </cell>
          <cell r="C182" t="str">
            <v>MD-School of Medicine</v>
          </cell>
          <cell r="D182" t="str">
            <v>PV-VP/Provost</v>
          </cell>
          <cell r="E182" t="str">
            <v>CC1188</v>
          </cell>
          <cell r="F182" t="str">
            <v>CC1188 MD-DMED School of Medicine Adm</v>
          </cell>
        </row>
        <row r="183">
          <cell r="A183">
            <v>40281</v>
          </cell>
          <cell r="B183" t="str">
            <v>40281 MD-DMED Desktop Support</v>
          </cell>
          <cell r="C183" t="str">
            <v>MD-School of Medicine</v>
          </cell>
          <cell r="D183" t="str">
            <v>PV-VP/Provost</v>
          </cell>
          <cell r="E183" t="str">
            <v>CC1223</v>
          </cell>
          <cell r="F183" t="str">
            <v>CC1223 MD-DMED Desktop Support</v>
          </cell>
        </row>
        <row r="184">
          <cell r="A184">
            <v>40282</v>
          </cell>
          <cell r="B184" t="str">
            <v>40282 MD-DMED Cont Impr</v>
          </cell>
          <cell r="C184" t="str">
            <v>MD-School of Medicine</v>
          </cell>
          <cell r="D184" t="str">
            <v>PV-VP/Provost</v>
          </cell>
          <cell r="E184" t="str">
            <v>CC1224</v>
          </cell>
          <cell r="F184" t="str">
            <v>CC1224 MD-DMED Proj Mgmt &amp; Cont Impr</v>
          </cell>
        </row>
        <row r="185">
          <cell r="A185">
            <v>40283</v>
          </cell>
          <cell r="B185" t="str">
            <v>40283 MD-DMED Business Intelligence Program</v>
          </cell>
          <cell r="C185" t="str">
            <v>MD-School of Medicine</v>
          </cell>
          <cell r="D185" t="str">
            <v>PV-VP/Provost</v>
          </cell>
          <cell r="E185" t="str">
            <v>CC1225</v>
          </cell>
          <cell r="F185" t="str">
            <v>CC1225 MD-DMED Business Intelligence Program</v>
          </cell>
        </row>
        <row r="186">
          <cell r="A186">
            <v>40284</v>
          </cell>
          <cell r="B186" t="str">
            <v>40284 MD-DMED Information Technology</v>
          </cell>
          <cell r="C186" t="str">
            <v>MD-School of Medicine</v>
          </cell>
          <cell r="D186" t="str">
            <v>PV-VP/Provost</v>
          </cell>
          <cell r="E186" t="str">
            <v>CC1226</v>
          </cell>
          <cell r="F186" t="str">
            <v>CC1226 MD-DMED Information Technology</v>
          </cell>
        </row>
        <row r="187">
          <cell r="A187">
            <v>40285</v>
          </cell>
          <cell r="B187" t="str">
            <v>40285 MD-DMED Stud Acad Support</v>
          </cell>
          <cell r="C187" t="str">
            <v>MD-School of Medicine</v>
          </cell>
          <cell r="D187" t="str">
            <v>PV-VP/Provost</v>
          </cell>
          <cell r="E187" t="str">
            <v>CC1227</v>
          </cell>
          <cell r="F187" t="str">
            <v>CC1227 MD-DMED Stud Acad Support</v>
          </cell>
        </row>
        <row r="188">
          <cell r="A188">
            <v>40286</v>
          </cell>
          <cell r="B188" t="str">
            <v>40286 MD-DMED Certificate Program</v>
          </cell>
          <cell r="C188" t="str">
            <v>MD-School of Medicine</v>
          </cell>
          <cell r="D188" t="str">
            <v>PV-VP/Provost</v>
          </cell>
          <cell r="E188" t="str">
            <v>CC1188</v>
          </cell>
          <cell r="F188" t="str">
            <v>CC1188 MD-DMED School of Medicine Adm</v>
          </cell>
        </row>
        <row r="189">
          <cell r="A189">
            <v>40287</v>
          </cell>
          <cell r="B189" t="str">
            <v>40287 MD-DMED Inova Rotation</v>
          </cell>
          <cell r="C189" t="str">
            <v>MD-School of Medicine</v>
          </cell>
          <cell r="D189" t="str">
            <v>PV-VP/Provost</v>
          </cell>
          <cell r="E189" t="str">
            <v>CC1229</v>
          </cell>
          <cell r="F189" t="str">
            <v>CC1229 MD-DMED INOVA Campus</v>
          </cell>
        </row>
        <row r="190">
          <cell r="A190">
            <v>40290</v>
          </cell>
          <cell r="B190" t="str">
            <v>40290 MD-DMED Student Affairs</v>
          </cell>
          <cell r="C190" t="str">
            <v>MD-School of Medicine</v>
          </cell>
          <cell r="D190" t="str">
            <v>PV-VP/Provost</v>
          </cell>
          <cell r="E190" t="str">
            <v>CC1230</v>
          </cell>
          <cell r="F190" t="str">
            <v>CC1230 MD-DMED Student Affairs</v>
          </cell>
        </row>
        <row r="191">
          <cell r="A191">
            <v>40300</v>
          </cell>
          <cell r="B191" t="str">
            <v>40300 MD-DMED Adv Microscopy Fac</v>
          </cell>
          <cell r="C191" t="str">
            <v>MD-School of Medicine</v>
          </cell>
          <cell r="D191" t="str">
            <v>PV-VP/Provost</v>
          </cell>
          <cell r="E191" t="str">
            <v>CC1231</v>
          </cell>
          <cell r="F191" t="str">
            <v>CC1231 MD-DMED Adv Microscopy Fac</v>
          </cell>
        </row>
        <row r="192">
          <cell r="A192">
            <v>40301</v>
          </cell>
          <cell r="B192" t="str">
            <v>40301 MD-DMED ABET Core</v>
          </cell>
          <cell r="C192" t="str">
            <v>MD-School of Medicine</v>
          </cell>
          <cell r="D192" t="str">
            <v>PV-VP/Provost</v>
          </cell>
          <cell r="E192" t="str">
            <v>CC1218</v>
          </cell>
          <cell r="F192" t="str">
            <v>CC1218 MD-DMED SoM Core Facilities</v>
          </cell>
        </row>
        <row r="193">
          <cell r="A193">
            <v>40302</v>
          </cell>
          <cell r="B193" t="str">
            <v>40302 MD-DMED Bioinformatics Core</v>
          </cell>
          <cell r="C193" t="str">
            <v>MD-School of Medicine</v>
          </cell>
          <cell r="D193" t="str">
            <v>PV-VP/Provost</v>
          </cell>
          <cell r="E193" t="str">
            <v>CC1233</v>
          </cell>
          <cell r="F193" t="str">
            <v>CC1233 MD-DMED Bioinformatics Core</v>
          </cell>
        </row>
        <row r="194">
          <cell r="A194">
            <v>40303</v>
          </cell>
          <cell r="B194" t="str">
            <v>40303 MD-DMED Biomolecular Analysis</v>
          </cell>
          <cell r="C194" t="str">
            <v>MD-School of Medicine</v>
          </cell>
          <cell r="D194" t="str">
            <v>PV-VP/Provost</v>
          </cell>
          <cell r="E194" t="str">
            <v>CC1234</v>
          </cell>
          <cell r="F194" t="str">
            <v>CC1234 MD-DMED Biomolecular Analysis</v>
          </cell>
        </row>
        <row r="195">
          <cell r="A195">
            <v>40304</v>
          </cell>
          <cell r="B195" t="str">
            <v>40304 MD-DMED Bio NMR</v>
          </cell>
          <cell r="C195" t="str">
            <v>MD-School of Medicine</v>
          </cell>
          <cell r="D195" t="str">
            <v>PV-VP/Provost</v>
          </cell>
          <cell r="E195" t="str">
            <v>CC1235</v>
          </cell>
          <cell r="F195" t="str">
            <v>CC1235 MD-DMED Bio NMR</v>
          </cell>
        </row>
        <row r="196">
          <cell r="A196">
            <v>40305</v>
          </cell>
          <cell r="B196" t="str">
            <v>40305 MD-DMED Biorep and Tissue Resc</v>
          </cell>
          <cell r="C196" t="str">
            <v>MD-School of Medicine</v>
          </cell>
          <cell r="D196" t="str">
            <v>PV-VP/Provost</v>
          </cell>
          <cell r="E196" t="str">
            <v>CC1236</v>
          </cell>
          <cell r="F196" t="str">
            <v>CC1236 MD-DMED Biorep and Tissue Resc</v>
          </cell>
        </row>
        <row r="197">
          <cell r="A197">
            <v>40307</v>
          </cell>
          <cell r="B197" t="str">
            <v>40307 MD-DMED Exercise Physiology</v>
          </cell>
          <cell r="C197" t="str">
            <v>MD-School of Medicine</v>
          </cell>
          <cell r="D197" t="str">
            <v>PV-VP/Provost</v>
          </cell>
          <cell r="E197" t="str">
            <v>CC1237</v>
          </cell>
          <cell r="F197" t="str">
            <v>CC1237 MD-DMED Exercise Physiology</v>
          </cell>
        </row>
        <row r="198">
          <cell r="A198">
            <v>40308</v>
          </cell>
          <cell r="B198" t="str">
            <v>40308 MD-DMED Flow Cytometry</v>
          </cell>
          <cell r="C198" t="str">
            <v>MD-School of Medicine</v>
          </cell>
          <cell r="D198" t="str">
            <v>PV-VP/Provost</v>
          </cell>
          <cell r="E198" t="str">
            <v>CC1238</v>
          </cell>
          <cell r="F198" t="str">
            <v>CC1238 MD-DMED Flow Cytometry</v>
          </cell>
        </row>
        <row r="199">
          <cell r="A199">
            <v>40309</v>
          </cell>
          <cell r="B199" t="str">
            <v>40309 MD-DMED GEMM Core</v>
          </cell>
          <cell r="C199" t="str">
            <v>MD-School of Medicine</v>
          </cell>
          <cell r="D199" t="str">
            <v>PV-VP/Provost</v>
          </cell>
          <cell r="E199" t="str">
            <v>CC1239</v>
          </cell>
          <cell r="F199" t="str">
            <v>CC1239 MD-DMED GEMM Core</v>
          </cell>
        </row>
        <row r="200">
          <cell r="A200">
            <v>40310</v>
          </cell>
          <cell r="B200" t="str">
            <v>40310 MD-DMED Stem Cell</v>
          </cell>
          <cell r="C200" t="str">
            <v>MD-School of Medicine</v>
          </cell>
          <cell r="D200" t="str">
            <v>PV-VP/Provost</v>
          </cell>
          <cell r="E200" t="str">
            <v>CC1218</v>
          </cell>
          <cell r="F200" t="str">
            <v>CC1218 MD-DMED SoM Core Facilities</v>
          </cell>
        </row>
        <row r="201">
          <cell r="A201">
            <v>40311</v>
          </cell>
          <cell r="B201" t="str">
            <v>40311 MD-DMED Molecular Electron</v>
          </cell>
          <cell r="C201" t="str">
            <v>MD-School of Medicine</v>
          </cell>
          <cell r="D201" t="str">
            <v>PV-VP/Provost</v>
          </cell>
          <cell r="E201" t="str">
            <v>CC1241</v>
          </cell>
          <cell r="F201" t="str">
            <v>CC1241 MD-DMED Molecular Electron</v>
          </cell>
        </row>
        <row r="202">
          <cell r="A202">
            <v>40312</v>
          </cell>
          <cell r="B202" t="str">
            <v>40312 MD-DMED Molecular Imaging Core</v>
          </cell>
          <cell r="C202" t="str">
            <v>MD-School of Medicine</v>
          </cell>
          <cell r="D202" t="str">
            <v>PV-VP/Provost</v>
          </cell>
          <cell r="E202" t="str">
            <v>CC1242</v>
          </cell>
          <cell r="F202" t="str">
            <v>CC1242 MD-DMED Molecular Imaging Core</v>
          </cell>
        </row>
        <row r="203">
          <cell r="A203">
            <v>40313</v>
          </cell>
          <cell r="B203" t="str">
            <v>40313 MD-DMED Molmart-Tissue Culture</v>
          </cell>
          <cell r="C203" t="str">
            <v>MD-School of Medicine</v>
          </cell>
          <cell r="D203" t="str">
            <v>PV-VP/Provost</v>
          </cell>
          <cell r="E203" t="str">
            <v>CC1243</v>
          </cell>
          <cell r="F203" t="str">
            <v>CC1243 MD-DMED Molmart-Tissue Culture</v>
          </cell>
        </row>
        <row r="204">
          <cell r="A204">
            <v>40314</v>
          </cell>
          <cell r="B204" t="str">
            <v>40314 MD-DMED Research Histology</v>
          </cell>
          <cell r="C204" t="str">
            <v>MD-School of Medicine</v>
          </cell>
          <cell r="D204" t="str">
            <v>PV-VP/Provost</v>
          </cell>
          <cell r="E204" t="str">
            <v>CC1244</v>
          </cell>
          <cell r="F204" t="str">
            <v>CC1244 MD-DMED Research Histology</v>
          </cell>
        </row>
        <row r="205">
          <cell r="A205">
            <v>40315</v>
          </cell>
          <cell r="B205" t="str">
            <v>40315 MD-DMED GATC</v>
          </cell>
          <cell r="C205" t="str">
            <v>MD-School of Medicine</v>
          </cell>
          <cell r="D205" t="str">
            <v>PV-VP/Provost</v>
          </cell>
          <cell r="E205" t="str">
            <v>CC1245</v>
          </cell>
          <cell r="F205" t="str">
            <v>CC1245 MD-DMED GATC</v>
          </cell>
        </row>
        <row r="206">
          <cell r="A206">
            <v>40316</v>
          </cell>
          <cell r="B206" t="str">
            <v>40316 MD-DMED Radiochemistry Core</v>
          </cell>
          <cell r="C206" t="str">
            <v>MD-School of Medicine</v>
          </cell>
          <cell r="D206" t="str">
            <v>PV-VP/Provost</v>
          </cell>
          <cell r="E206" t="str">
            <v>CC1246</v>
          </cell>
          <cell r="F206" t="str">
            <v>CC1246 MD-DMED Radiochemistry Core</v>
          </cell>
        </row>
        <row r="207">
          <cell r="A207">
            <v>40317</v>
          </cell>
          <cell r="B207" t="str">
            <v>40317 MD-DMED GMP Core</v>
          </cell>
          <cell r="C207" t="str">
            <v>MD-School of Medicine</v>
          </cell>
          <cell r="D207" t="str">
            <v>PV-VP/Provost</v>
          </cell>
          <cell r="E207" t="str">
            <v>CC1247</v>
          </cell>
          <cell r="F207" t="str">
            <v>CC1247 MD-DMED GMP Core</v>
          </cell>
        </row>
        <row r="208">
          <cell r="A208">
            <v>40400</v>
          </cell>
          <cell r="B208" t="str">
            <v>40400 MD-BIOC Biochem/Mole Genetics</v>
          </cell>
          <cell r="C208" t="str">
            <v>MD-School of Medicine</v>
          </cell>
          <cell r="D208" t="str">
            <v>PV-VP/Provost</v>
          </cell>
          <cell r="E208" t="str">
            <v>CC1248</v>
          </cell>
          <cell r="F208" t="str">
            <v>CC1248 MD-BIOC Biochem-Mole Genetics</v>
          </cell>
        </row>
        <row r="209">
          <cell r="A209">
            <v>40405</v>
          </cell>
          <cell r="B209" t="str">
            <v>40405 MD-BIOM Biomedical Eng</v>
          </cell>
          <cell r="C209" t="str">
            <v>MD-School of Medicine</v>
          </cell>
          <cell r="D209" t="str">
            <v>PV-VP/Provost</v>
          </cell>
          <cell r="E209" t="str">
            <v>CC1249</v>
          </cell>
          <cell r="F209" t="str">
            <v>CC1249 MD-BIOM Biomedical Eng</v>
          </cell>
        </row>
        <row r="210">
          <cell r="A210">
            <v>40410</v>
          </cell>
          <cell r="B210" t="str">
            <v>40410 MD-CELL Cell Biology</v>
          </cell>
          <cell r="C210" t="str">
            <v>MD-School of Medicine</v>
          </cell>
          <cell r="D210" t="str">
            <v>PV-VP/Provost</v>
          </cell>
          <cell r="E210" t="str">
            <v>CC1251</v>
          </cell>
          <cell r="F210" t="str">
            <v>CC1251 MD-CELL Cell Biology</v>
          </cell>
        </row>
        <row r="211">
          <cell r="A211">
            <v>40545</v>
          </cell>
          <cell r="B211" t="str">
            <v>40545 MD-CELL Ctr/Contrac Vaccinogens</v>
          </cell>
          <cell r="C211" t="str">
            <v>MD-School of Medicine</v>
          </cell>
          <cell r="D211" t="str">
            <v>PV-VP/Provost</v>
          </cell>
          <cell r="E211" t="str">
            <v>CC1251</v>
          </cell>
          <cell r="F211" t="str">
            <v>CC1251 MD-CELL Cell Biology</v>
          </cell>
        </row>
        <row r="212">
          <cell r="A212">
            <v>40415</v>
          </cell>
          <cell r="B212" t="str">
            <v>40415 MD-PBHS Public Health Sciences Admin</v>
          </cell>
          <cell r="C212" t="str">
            <v>MD-School of Medicine</v>
          </cell>
          <cell r="D212" t="str">
            <v>PV-VP/Provost</v>
          </cell>
          <cell r="E212" t="str">
            <v>CC1252</v>
          </cell>
          <cell r="F212" t="str">
            <v>CC1252 MD-PBHS Public Health Sciences Admin</v>
          </cell>
        </row>
        <row r="213">
          <cell r="A213">
            <v>40416</v>
          </cell>
          <cell r="B213" t="str">
            <v>40416 MD-PBHS Public Health Practice</v>
          </cell>
          <cell r="C213" t="str">
            <v>MD-School of Medicine</v>
          </cell>
          <cell r="D213" t="str">
            <v>PV-VP/Provost</v>
          </cell>
          <cell r="E213" t="str">
            <v>CC1252</v>
          </cell>
          <cell r="F213" t="str">
            <v>CC1252 MD-PBHS Public Health Sciences Admin</v>
          </cell>
        </row>
        <row r="214">
          <cell r="A214">
            <v>40417</v>
          </cell>
          <cell r="B214" t="str">
            <v>40417 MD-PBHS CAPR</v>
          </cell>
          <cell r="C214" t="str">
            <v>MD-School of Medicine</v>
          </cell>
          <cell r="D214" t="str">
            <v>PV-VP/Provost</v>
          </cell>
          <cell r="E214" t="str">
            <v>CC1254</v>
          </cell>
          <cell r="F214" t="str">
            <v>CC1254 MD-PBHS CAPR</v>
          </cell>
        </row>
        <row r="215">
          <cell r="A215">
            <v>40420</v>
          </cell>
          <cell r="B215" t="str">
            <v>40420 MD-PBHS Biostat &amp; Epid</v>
          </cell>
          <cell r="C215" t="str">
            <v>MD-School of Medicine</v>
          </cell>
          <cell r="D215" t="str">
            <v>PV-VP/Provost</v>
          </cell>
          <cell r="E215" t="str">
            <v>CC1252</v>
          </cell>
          <cell r="F215" t="str">
            <v>CC1252 MD-PBHS Public Health Sciences Admin</v>
          </cell>
        </row>
        <row r="216">
          <cell r="A216">
            <v>40425</v>
          </cell>
          <cell r="B216" t="str">
            <v>40425 MD-PBHS Clinical Informatics</v>
          </cell>
          <cell r="C216" t="str">
            <v>MD-School of Medicine</v>
          </cell>
          <cell r="D216" t="str">
            <v>PV-VP/Provost</v>
          </cell>
          <cell r="E216" t="str">
            <v>CC1252</v>
          </cell>
          <cell r="F216" t="str">
            <v>CC1252 MD-PBHS Public Health Sciences Admin</v>
          </cell>
        </row>
        <row r="217">
          <cell r="A217">
            <v>40430</v>
          </cell>
          <cell r="B217" t="str">
            <v>40430 MD-PBHS Clinical Trials</v>
          </cell>
          <cell r="C217" t="str">
            <v>MD-School of Medicine</v>
          </cell>
          <cell r="D217" t="str">
            <v>PV-VP/Provost</v>
          </cell>
          <cell r="E217" t="str">
            <v>CC1252</v>
          </cell>
          <cell r="F217" t="str">
            <v>CC1252 MD-PBHS Public Health Sciences Admin</v>
          </cell>
        </row>
        <row r="218">
          <cell r="A218">
            <v>40435</v>
          </cell>
          <cell r="B218" t="str">
            <v>40435 MD-PBHS Health Res &amp; Outcomes Eval</v>
          </cell>
          <cell r="C218" t="str">
            <v>MD-School of Medicine</v>
          </cell>
          <cell r="D218" t="str">
            <v>PV-VP/Provost</v>
          </cell>
          <cell r="E218" t="str">
            <v>CC1252</v>
          </cell>
          <cell r="F218" t="str">
            <v>CC1252 MD-PBHS Public Health Sciences Admin</v>
          </cell>
        </row>
        <row r="219">
          <cell r="A219">
            <v>40440</v>
          </cell>
          <cell r="B219" t="str">
            <v>40440 MD-PBHS MS Program</v>
          </cell>
          <cell r="C219" t="str">
            <v>MD-School of Medicine</v>
          </cell>
          <cell r="D219" t="str">
            <v>PV-VP/Provost</v>
          </cell>
          <cell r="E219" t="str">
            <v>CC1252</v>
          </cell>
          <cell r="F219" t="str">
            <v>CC1252 MD-PBHS Public Health Sciences Admin</v>
          </cell>
        </row>
        <row r="220">
          <cell r="A220">
            <v>40445</v>
          </cell>
          <cell r="B220" t="str">
            <v>40445 MD-MICR Microbiology</v>
          </cell>
          <cell r="C220" t="str">
            <v>MD-School of Medicine</v>
          </cell>
          <cell r="D220" t="str">
            <v>PV-VP/Provost</v>
          </cell>
          <cell r="E220" t="str">
            <v>CC1260</v>
          </cell>
          <cell r="F220" t="str">
            <v>CC1260 MD-MICR Microbiology</v>
          </cell>
        </row>
        <row r="221">
          <cell r="A221">
            <v>40450</v>
          </cell>
          <cell r="B221" t="str">
            <v>40450 MD-MPHY Mole Phys &amp; Biophysics</v>
          </cell>
          <cell r="C221" t="str">
            <v>MD-School of Medicine</v>
          </cell>
          <cell r="D221" t="str">
            <v>PV-VP/Provost</v>
          </cell>
          <cell r="E221" t="str">
            <v>CC1261</v>
          </cell>
          <cell r="F221" t="str">
            <v>CC1261 MD-MPHY Mole Phys &amp; Biophysics</v>
          </cell>
        </row>
        <row r="222">
          <cell r="A222">
            <v>40455</v>
          </cell>
          <cell r="B222" t="str">
            <v>40455 MD-NESC Neuroscience</v>
          </cell>
          <cell r="C222" t="str">
            <v>MD-School of Medicine</v>
          </cell>
          <cell r="D222" t="str">
            <v>PV-VP/Provost</v>
          </cell>
          <cell r="E222" t="str">
            <v>CC1262</v>
          </cell>
          <cell r="F222" t="str">
            <v>CC1262 MD-NESC Neuroscience</v>
          </cell>
        </row>
        <row r="223">
          <cell r="A223">
            <v>40460</v>
          </cell>
          <cell r="B223" t="str">
            <v>40460 MD-PHAR Pharmacology</v>
          </cell>
          <cell r="C223" t="str">
            <v>MD-School of Medicine</v>
          </cell>
          <cell r="D223" t="str">
            <v>PV-VP/Provost</v>
          </cell>
          <cell r="E223" t="str">
            <v>CC1263</v>
          </cell>
          <cell r="F223" t="str">
            <v>CC1263 MD-PHAR Pharmacology</v>
          </cell>
        </row>
        <row r="224">
          <cell r="A224">
            <v>40470</v>
          </cell>
          <cell r="B224" t="str">
            <v>40470 MD-VCTR</v>
          </cell>
          <cell r="C224" t="str">
            <v>MD-School of Medicine</v>
          </cell>
          <cell r="D224" t="str">
            <v>PV-VP/Provost</v>
          </cell>
          <cell r="E224" t="str">
            <v>CC1264</v>
          </cell>
          <cell r="F224" t="str">
            <v>CC1264 MD-VCTR</v>
          </cell>
        </row>
        <row r="225">
          <cell r="A225">
            <v>40475</v>
          </cell>
          <cell r="B225" t="str">
            <v>40475 MD-CMCP Ctr for Membrane &amp; Cell Ph</v>
          </cell>
          <cell r="C225" t="str">
            <v>MD-School of Medicine</v>
          </cell>
          <cell r="D225" t="str">
            <v>PV-VP/Provost</v>
          </cell>
          <cell r="E225" t="str">
            <v>CC1265</v>
          </cell>
          <cell r="F225" t="str">
            <v>CC1265 MD-CMCP Ctr for Membrane &amp; Cell Ph</v>
          </cell>
        </row>
        <row r="226">
          <cell r="A226">
            <v>40480</v>
          </cell>
          <cell r="B226" t="str">
            <v>40480 MD-CDBT Ctr for Diabetes Tech</v>
          </cell>
          <cell r="C226" t="str">
            <v>MD-School of Medicine</v>
          </cell>
          <cell r="D226" t="str">
            <v>PV-VP/Provost</v>
          </cell>
          <cell r="E226" t="str">
            <v>CC1266</v>
          </cell>
          <cell r="F226" t="str">
            <v>CC1266 MD-CDBT Ctr for Diabetes Tech</v>
          </cell>
        </row>
        <row r="227">
          <cell r="A227">
            <v>40505</v>
          </cell>
          <cell r="B227" t="str">
            <v>40505 MD-BEIR Ctr/Beirne Carter</v>
          </cell>
          <cell r="C227" t="str">
            <v>MD-School of Medicine</v>
          </cell>
          <cell r="D227" t="str">
            <v>PV-VP/Provost</v>
          </cell>
          <cell r="E227" t="str">
            <v>CC1267</v>
          </cell>
          <cell r="F227" t="str">
            <v>CC1267 MD-BEIR Ctr-Beirne Carter</v>
          </cell>
        </row>
        <row r="228">
          <cell r="A228">
            <v>40510</v>
          </cell>
          <cell r="B228" t="str">
            <v>40510 MD-CANC Cancer Center</v>
          </cell>
          <cell r="C228" t="str">
            <v>MD-School of Medicine</v>
          </cell>
          <cell r="D228" t="str">
            <v>PV-VP/Provost</v>
          </cell>
          <cell r="E228" t="str">
            <v>CC1268</v>
          </cell>
          <cell r="F228" t="str">
            <v>CC1268 MD-CANC Cancer Center</v>
          </cell>
        </row>
        <row r="229">
          <cell r="A229">
            <v>40520</v>
          </cell>
          <cell r="B229" t="str">
            <v>40520 MD-BIOE Ctr/Biomed Ethics</v>
          </cell>
          <cell r="C229" t="str">
            <v>MD-School of Medicine</v>
          </cell>
          <cell r="D229" t="str">
            <v>PV-VP/Provost</v>
          </cell>
          <cell r="E229" t="str">
            <v>CC1269</v>
          </cell>
          <cell r="F229" t="str">
            <v>CC1269 MD-BIOE Program in Humanities</v>
          </cell>
        </row>
        <row r="230">
          <cell r="A230">
            <v>40525</v>
          </cell>
          <cell r="B230" t="str">
            <v>40525 MD-CVRC Ctr/CV Research</v>
          </cell>
          <cell r="C230" t="str">
            <v>MD-School of Medicine</v>
          </cell>
          <cell r="D230" t="str">
            <v>PV-VP/Provost</v>
          </cell>
          <cell r="E230" t="str">
            <v>CC1270</v>
          </cell>
          <cell r="F230" t="str">
            <v>CC1270 MD-CVRC Ctr-CV Research</v>
          </cell>
        </row>
        <row r="231">
          <cell r="A231">
            <v>40530</v>
          </cell>
          <cell r="B231" t="str">
            <v>40530 MD-CPHG Ctr for Public Health Genomics</v>
          </cell>
          <cell r="C231" t="str">
            <v>MD-School of Medicine</v>
          </cell>
          <cell r="D231" t="str">
            <v>PV-VP/Provost</v>
          </cell>
          <cell r="E231" t="str">
            <v>CC1271</v>
          </cell>
          <cell r="F231" t="str">
            <v>CC1271 MD-CPHG Ctr for Public Health Genomics</v>
          </cell>
        </row>
        <row r="232">
          <cell r="A232">
            <v>40200</v>
          </cell>
          <cell r="B232" t="str">
            <v>40200 MD-DMED Deans Office</v>
          </cell>
          <cell r="C232" t="str">
            <v>MD-School of Medicine</v>
          </cell>
          <cell r="D232" t="str">
            <v>PV-VP/Provost</v>
          </cell>
          <cell r="E232" t="str">
            <v>CC1272</v>
          </cell>
          <cell r="F232" t="str">
            <v>CC1272 MD-DMED Deans Office</v>
          </cell>
        </row>
        <row r="233">
          <cell r="A233">
            <v>40211</v>
          </cell>
          <cell r="B233" t="str">
            <v>40211 MD-DMED Dean's Office Operating Sources</v>
          </cell>
          <cell r="C233" t="str">
            <v>MD-School of Medicine</v>
          </cell>
          <cell r="D233" t="str">
            <v>PV-VP/Provost</v>
          </cell>
          <cell r="E233" t="str">
            <v>CC1272</v>
          </cell>
          <cell r="F233" t="str">
            <v>CC1272 MD-DMED Deans Office</v>
          </cell>
        </row>
        <row r="234">
          <cell r="A234">
            <v>40215</v>
          </cell>
          <cell r="B234" t="str">
            <v>40215 MD-DMED C/R Mem Hosp</v>
          </cell>
          <cell r="C234" t="str">
            <v>MD-School of Medicine</v>
          </cell>
          <cell r="D234" t="str">
            <v>PV-VP/Provost</v>
          </cell>
          <cell r="E234" t="str">
            <v>CC1188</v>
          </cell>
          <cell r="F234" t="str">
            <v>CC1188 MD-DMED School of Medicine Adm</v>
          </cell>
        </row>
        <row r="235">
          <cell r="A235">
            <v>40216</v>
          </cell>
          <cell r="B235" t="str">
            <v>40216 MD-DMED Lynchburg Family Medicine</v>
          </cell>
          <cell r="C235" t="str">
            <v>MD-School of Medicine</v>
          </cell>
          <cell r="D235" t="str">
            <v>PV-VP/Provost</v>
          </cell>
          <cell r="E235" t="str">
            <v>CC1188</v>
          </cell>
          <cell r="F235" t="str">
            <v>CC1188 MD-DMED School of Medicine Adm</v>
          </cell>
        </row>
        <row r="236">
          <cell r="A236">
            <v>40241</v>
          </cell>
          <cell r="B236" t="str">
            <v>40241 MD-DMED GPO BIMS Program</v>
          </cell>
          <cell r="C236" t="str">
            <v>MD-School of Medicine</v>
          </cell>
          <cell r="D236" t="str">
            <v>PV-VP/Provost</v>
          </cell>
          <cell r="E236" t="str">
            <v>CC1188</v>
          </cell>
          <cell r="F236" t="str">
            <v>CC1188 MD-DMED School of Medicine Adm</v>
          </cell>
        </row>
        <row r="237">
          <cell r="A237">
            <v>40255</v>
          </cell>
          <cell r="B237" t="str">
            <v>40255 MD-DMED Med Alumni Affairs</v>
          </cell>
          <cell r="C237" t="str">
            <v>MD-School of Medicine</v>
          </cell>
          <cell r="D237" t="str">
            <v>PV-VP/Provost</v>
          </cell>
          <cell r="E237" t="str">
            <v>CC1188</v>
          </cell>
          <cell r="F237" t="str">
            <v>CC1188 MD-DMED School of Medicine Adm</v>
          </cell>
        </row>
        <row r="238">
          <cell r="A238">
            <v>40295</v>
          </cell>
          <cell r="B238" t="str">
            <v>40295 MD-DMED VA Medical Ctr</v>
          </cell>
          <cell r="C238" t="str">
            <v>MD-School of Medicine</v>
          </cell>
          <cell r="D238" t="str">
            <v>PV-VP/Provost</v>
          </cell>
          <cell r="E238" t="str">
            <v>CC1188</v>
          </cell>
          <cell r="F238" t="str">
            <v>CC1188 MD-DMED School of Medicine Adm</v>
          </cell>
        </row>
        <row r="239">
          <cell r="A239">
            <v>40296</v>
          </cell>
          <cell r="B239" t="str">
            <v>40296 MD-DMED Ctr on Health Disparities</v>
          </cell>
          <cell r="C239" t="str">
            <v>MD-School of Medicine</v>
          </cell>
          <cell r="D239" t="str">
            <v>PV-VP/Provost</v>
          </cell>
          <cell r="E239" t="str">
            <v>CC1272</v>
          </cell>
          <cell r="F239" t="str">
            <v>CC1272 MD-DMED Deans Office</v>
          </cell>
        </row>
        <row r="240">
          <cell r="A240">
            <v>40465</v>
          </cell>
          <cell r="B240" t="str">
            <v>40465 MD-DBHC Diabetes &amp; Hormone Cntr</v>
          </cell>
          <cell r="C240" t="str">
            <v>MD-School of Medicine</v>
          </cell>
          <cell r="D240" t="str">
            <v>PV-VP/Provost</v>
          </cell>
          <cell r="E240" t="str">
            <v>CC1272</v>
          </cell>
          <cell r="F240" t="str">
            <v>CC1272 MD-DMED Deans Office</v>
          </cell>
        </row>
        <row r="241">
          <cell r="A241">
            <v>40515</v>
          </cell>
          <cell r="B241" t="str">
            <v>40515 MD-CAGM Ctr/Adv of Gen Med</v>
          </cell>
          <cell r="C241" t="str">
            <v>MD-School of Medicine</v>
          </cell>
          <cell r="D241" t="str">
            <v>PV-VP/Provost</v>
          </cell>
          <cell r="E241" t="str">
            <v>CC1272</v>
          </cell>
          <cell r="F241" t="str">
            <v>CC1272 MD-DMED Deans Office</v>
          </cell>
        </row>
        <row r="242">
          <cell r="A242">
            <v>40540</v>
          </cell>
          <cell r="B242" t="str">
            <v>40540 MD-CPDI Ctr/Prev Dis/Injury</v>
          </cell>
          <cell r="C242" t="str">
            <v>MD-School of Medicine</v>
          </cell>
          <cell r="D242" t="str">
            <v>PV-VP/Provost</v>
          </cell>
          <cell r="E242" t="str">
            <v>CC1272</v>
          </cell>
          <cell r="F242" t="str">
            <v>CC1272 MD-DMED Deans Office</v>
          </cell>
        </row>
        <row r="243">
          <cell r="A243">
            <v>40575</v>
          </cell>
          <cell r="B243" t="str">
            <v>40575 MD-GCRC Gen Clinical Res Ctr</v>
          </cell>
          <cell r="C243" t="str">
            <v>MD-School of Medicine</v>
          </cell>
          <cell r="D243" t="str">
            <v>PV-VP/Provost</v>
          </cell>
          <cell r="E243" t="str">
            <v>CC1272</v>
          </cell>
          <cell r="F243" t="str">
            <v>CC1272 MD-DMED Deans Office</v>
          </cell>
        </row>
        <row r="244">
          <cell r="A244">
            <v>40584</v>
          </cell>
          <cell r="B244" t="str">
            <v>40584 MD-CMDE Ctr Molecular Design</v>
          </cell>
          <cell r="C244" t="str">
            <v>MD-School of Medicine</v>
          </cell>
          <cell r="D244" t="str">
            <v>PV-VP/Provost</v>
          </cell>
          <cell r="E244" t="str">
            <v>CC1272</v>
          </cell>
          <cell r="F244" t="str">
            <v>CC1272 MD-DMED Deans Office</v>
          </cell>
        </row>
        <row r="245">
          <cell r="A245">
            <v>40585</v>
          </cell>
          <cell r="B245" t="str">
            <v>40585 MD-HCWS Health Care Wkr Safety</v>
          </cell>
          <cell r="C245" t="str">
            <v>MD-School of Medicine</v>
          </cell>
          <cell r="D245" t="str">
            <v>PV-VP/Provost</v>
          </cell>
          <cell r="E245" t="str">
            <v>CC1272</v>
          </cell>
          <cell r="F245" t="str">
            <v>CC1272 MD-DMED Deans Office</v>
          </cell>
        </row>
        <row r="246">
          <cell r="A246">
            <v>40600</v>
          </cell>
          <cell r="B246" t="str">
            <v>40600 MD-IHEA Inter Health Prgm</v>
          </cell>
          <cell r="C246" t="str">
            <v>MD-School of Medicine</v>
          </cell>
          <cell r="D246" t="str">
            <v>PV-VP/Provost</v>
          </cell>
          <cell r="E246" t="str">
            <v>CC1272</v>
          </cell>
          <cell r="F246" t="str">
            <v>CC1272 MD-DMED Deans Office</v>
          </cell>
        </row>
        <row r="247">
          <cell r="A247">
            <v>40606</v>
          </cell>
          <cell r="B247" t="str">
            <v>40606 MD-MICR Cell Clearance Center</v>
          </cell>
          <cell r="C247" t="str">
            <v>MD-School of Medicine</v>
          </cell>
          <cell r="D247" t="str">
            <v>PV-VP/Provost</v>
          </cell>
          <cell r="E247" t="str">
            <v>CC1260</v>
          </cell>
          <cell r="F247" t="str">
            <v>CC1260 MD-MICR Microbiology</v>
          </cell>
        </row>
        <row r="248">
          <cell r="A248">
            <v>40610</v>
          </cell>
          <cell r="B248" t="str">
            <v>40610 MD-MPHY Vascular Muscle Proj</v>
          </cell>
          <cell r="C248" t="str">
            <v>MD-School of Medicine</v>
          </cell>
          <cell r="D248" t="str">
            <v>PV-VP/Provost</v>
          </cell>
          <cell r="E248" t="str">
            <v>CC1261</v>
          </cell>
          <cell r="F248" t="str">
            <v>CC1261 MD-MPHY Mole Phys &amp; Biophysics</v>
          </cell>
        </row>
        <row r="249">
          <cell r="A249">
            <v>41265</v>
          </cell>
          <cell r="B249" t="str">
            <v>41265 MD-DHCR Admin</v>
          </cell>
          <cell r="C249" t="str">
            <v>MD-School of Medicine</v>
          </cell>
          <cell r="D249" t="str">
            <v>PV-VP/Provost</v>
          </cell>
          <cell r="E249" t="str">
            <v>CC1272</v>
          </cell>
          <cell r="F249" t="str">
            <v>CC1272 MD-DMED Deans Office</v>
          </cell>
        </row>
        <row r="250">
          <cell r="A250">
            <v>41270</v>
          </cell>
          <cell r="B250" t="str">
            <v>41270 MD-DHCR H Eval Sci</v>
          </cell>
          <cell r="C250" t="str">
            <v>MD-School of Medicine</v>
          </cell>
          <cell r="D250" t="str">
            <v>PV-VP/Provost</v>
          </cell>
          <cell r="E250" t="str">
            <v>CC1272</v>
          </cell>
          <cell r="F250" t="str">
            <v>CC1272 MD-DMED Deans Office</v>
          </cell>
        </row>
        <row r="251">
          <cell r="A251">
            <v>41275</v>
          </cell>
          <cell r="B251" t="str">
            <v>41275 MD-DHCR Medicine</v>
          </cell>
          <cell r="C251" t="str">
            <v>MD-School of Medicine</v>
          </cell>
          <cell r="D251" t="str">
            <v>PV-VP/Provost</v>
          </cell>
          <cell r="E251" t="str">
            <v>CC1081</v>
          </cell>
          <cell r="F251" t="str">
            <v>CC1081 MD-INMD Int Med-Admin</v>
          </cell>
        </row>
        <row r="252">
          <cell r="A252">
            <v>41280</v>
          </cell>
          <cell r="B252" t="str">
            <v>41280 MD-DHCR Pathology</v>
          </cell>
          <cell r="C252" t="str">
            <v>MD-School of Medicine</v>
          </cell>
          <cell r="D252" t="str">
            <v>PV-VP/Provost</v>
          </cell>
          <cell r="E252" t="str">
            <v>CC1272</v>
          </cell>
          <cell r="F252" t="str">
            <v>CC1272 MD-DMED Deans Office</v>
          </cell>
        </row>
        <row r="253">
          <cell r="A253">
            <v>41285</v>
          </cell>
          <cell r="B253" t="str">
            <v>41285 MD-DHCR Surgery</v>
          </cell>
          <cell r="C253" t="str">
            <v>MD-School of Medicine</v>
          </cell>
          <cell r="D253" t="str">
            <v>PV-VP/Provost</v>
          </cell>
          <cell r="E253" t="str">
            <v>CC1272</v>
          </cell>
          <cell r="F253" t="str">
            <v>CC1272 MD-DMED Deans Office</v>
          </cell>
        </row>
        <row r="254">
          <cell r="A254">
            <v>41290</v>
          </cell>
          <cell r="B254" t="str">
            <v>41290 MD-DHCR Radiology</v>
          </cell>
          <cell r="C254" t="str">
            <v>MD-School of Medicine</v>
          </cell>
          <cell r="D254" t="str">
            <v>PV-VP/Provost</v>
          </cell>
          <cell r="E254" t="str">
            <v>CC1272</v>
          </cell>
          <cell r="F254" t="str">
            <v>CC1272 MD-DMED Deans Office</v>
          </cell>
        </row>
        <row r="255">
          <cell r="A255">
            <v>40220</v>
          </cell>
          <cell r="B255" t="str">
            <v>40220 MD-DMED Clinical Affairs</v>
          </cell>
          <cell r="C255" t="str">
            <v>MD-School of Medicine</v>
          </cell>
          <cell r="D255" t="str">
            <v>PV-VP/Provost</v>
          </cell>
          <cell r="E255" t="str">
            <v>CC1188</v>
          </cell>
          <cell r="F255" t="str">
            <v>CC1188 MD-DMED School of Medicine Adm</v>
          </cell>
        </row>
        <row r="256">
          <cell r="A256">
            <v>40560</v>
          </cell>
          <cell r="B256" t="str">
            <v>40560 MD-CSMH Ctr/Mind/H Interaction</v>
          </cell>
          <cell r="C256" t="str">
            <v>MD-School of Medicine</v>
          </cell>
          <cell r="D256" t="str">
            <v>PV-VP/Provost</v>
          </cell>
          <cell r="E256" t="str">
            <v>CC1274</v>
          </cell>
          <cell r="F256" t="str">
            <v>CC1274 MD-CIAG</v>
          </cell>
        </row>
        <row r="257">
          <cell r="A257">
            <v>40570</v>
          </cell>
          <cell r="B257" t="str">
            <v>40570 MD-DIAB Diabetes Center</v>
          </cell>
          <cell r="C257" t="str">
            <v>MD-School of Medicine</v>
          </cell>
          <cell r="D257" t="str">
            <v>PV-VP/Provost</v>
          </cell>
          <cell r="E257" t="str">
            <v>CC1275</v>
          </cell>
          <cell r="F257" t="str">
            <v>CC1275 MD-DIAB Diabetes Center</v>
          </cell>
        </row>
        <row r="258">
          <cell r="A258">
            <v>40576</v>
          </cell>
          <cell r="B258" t="str">
            <v>40576 MD-THRV Trans Hlth Res Inst Va</v>
          </cell>
          <cell r="C258" t="str">
            <v>MD-School of Medicine</v>
          </cell>
          <cell r="D258" t="str">
            <v>PV-VP/Provost</v>
          </cell>
          <cell r="E258" t="str">
            <v>CC1276</v>
          </cell>
          <cell r="F258" t="str">
            <v>CC1276 MD-THRV Trans Hlth Res Inst Va</v>
          </cell>
        </row>
        <row r="259">
          <cell r="A259">
            <v>40271</v>
          </cell>
          <cell r="B259" t="str">
            <v>40271 MD-DMED Office of Research: Institutional Research Ex</v>
          </cell>
          <cell r="C259" t="str">
            <v>MD-School of Medicine</v>
          </cell>
          <cell r="D259" t="str">
            <v>PV-VP/Provost</v>
          </cell>
          <cell r="E259" t="str">
            <v>CC1277</v>
          </cell>
          <cell r="F259" t="str">
            <v>CC1277 MD-DMED Office of Research: Institutional Research Expend</v>
          </cell>
        </row>
        <row r="260">
          <cell r="A260">
            <v>40590</v>
          </cell>
          <cell r="B260" t="str">
            <v>40590 MD-CSGN Ctr/Cell Signaling</v>
          </cell>
          <cell r="C260" t="str">
            <v>MD-School of Medicine</v>
          </cell>
          <cell r="D260" t="str">
            <v>PV-VP/Provost</v>
          </cell>
          <cell r="E260" t="str">
            <v>CC1278</v>
          </cell>
          <cell r="F260" t="str">
            <v>CC1278 MD-CSGN Ctr-Cell Signaling</v>
          </cell>
        </row>
        <row r="261">
          <cell r="A261">
            <v>40595</v>
          </cell>
          <cell r="B261" t="str">
            <v>40595 MD-HUMN Ctr for Biomed Ethics</v>
          </cell>
          <cell r="C261" t="str">
            <v>MD-School of Medicine</v>
          </cell>
          <cell r="D261" t="str">
            <v>PV-VP/Provost</v>
          </cell>
          <cell r="E261" t="str">
            <v>CC1279</v>
          </cell>
          <cell r="F261" t="str">
            <v>CC1279 MD-HUMN Center for Health Humanities &amp; Ethics</v>
          </cell>
        </row>
        <row r="262">
          <cell r="A262">
            <v>40306</v>
          </cell>
          <cell r="B262" t="str">
            <v>40306 MD-DMED CC Shared Resource</v>
          </cell>
          <cell r="C262" t="str">
            <v>MD-School of Medicine</v>
          </cell>
          <cell r="D262" t="str">
            <v>PV-VP/Provost</v>
          </cell>
          <cell r="E262" t="str">
            <v>CC1218</v>
          </cell>
          <cell r="F262" t="str">
            <v>CC1218 MD-DMED SoM Core Facilities</v>
          </cell>
        </row>
        <row r="263">
          <cell r="A263">
            <v>40526</v>
          </cell>
          <cell r="B263" t="str">
            <v>40526 MD-CVRC Reg SMC Develop Proj</v>
          </cell>
          <cell r="C263" t="str">
            <v>MD-School of Medicine</v>
          </cell>
          <cell r="D263" t="str">
            <v>PV-VP/Provost</v>
          </cell>
          <cell r="E263" t="str">
            <v>CC1281</v>
          </cell>
          <cell r="F263" t="str">
            <v>CC1281 MD-CVRC Reg SMC Develop Proj</v>
          </cell>
        </row>
        <row r="264">
          <cell r="A264">
            <v>40511</v>
          </cell>
          <cell r="B264" t="str">
            <v>40511 MD-CANC Clinical Trials Office</v>
          </cell>
          <cell r="C264" t="str">
            <v>MD-School of Medicine</v>
          </cell>
          <cell r="D264" t="str">
            <v>PV-VP/Provost</v>
          </cell>
          <cell r="E264" t="str">
            <v>CC1282</v>
          </cell>
          <cell r="F264" t="str">
            <v>CC1282 MD-CANC Clinical Trials Office</v>
          </cell>
        </row>
        <row r="265">
          <cell r="A265">
            <v>40212</v>
          </cell>
          <cell r="B265" t="str">
            <v>40212 MD-DMED FIRST</v>
          </cell>
          <cell r="C265" t="str">
            <v>MD-DMED FIRST</v>
          </cell>
          <cell r="D265" t="str">
            <v>PV-VP/Provost</v>
          </cell>
          <cell r="E265" t="str">
            <v>CC1410</v>
          </cell>
          <cell r="F265" t="str">
            <v>CC1410 MD-DMED FIRST</v>
          </cell>
        </row>
        <row r="266">
          <cell r="A266">
            <v>31830</v>
          </cell>
          <cell r="B266" t="str">
            <v>31830 AS-Inst-Adv Stud in Culture</v>
          </cell>
          <cell r="C266" t="str">
            <v>AS-College of Arts &amp; Sciences</v>
          </cell>
          <cell r="D266" t="str">
            <v>PV-VP/Provost</v>
          </cell>
          <cell r="E266" t="str">
            <v>CC0029</v>
          </cell>
          <cell r="F266" t="str">
            <v>CC0029 AS-Advanced Studies In Culture Institute (IASC)</v>
          </cell>
        </row>
        <row r="267">
          <cell r="A267">
            <v>31835</v>
          </cell>
          <cell r="B267" t="str">
            <v>31835 AS-Inst-Afri-Am &amp; African Stud</v>
          </cell>
          <cell r="C267" t="str">
            <v>AS-College of Arts &amp; Sciences</v>
          </cell>
          <cell r="D267" t="str">
            <v>PV-VP/Provost</v>
          </cell>
          <cell r="E267" t="str">
            <v>CC0030</v>
          </cell>
          <cell r="F267" t="str">
            <v>CC0030 AS-African American and African Studies (IAAS)</v>
          </cell>
        </row>
        <row r="268">
          <cell r="A268">
            <v>31650</v>
          </cell>
          <cell r="B268" t="str">
            <v>31650 AS-American Sign Language</v>
          </cell>
          <cell r="C268" t="str">
            <v>AS-College of Arts &amp; Sciences</v>
          </cell>
          <cell r="D268" t="str">
            <v>PV-VP/Provost</v>
          </cell>
          <cell r="E268" t="str">
            <v>CC0031</v>
          </cell>
          <cell r="F268" t="str">
            <v>CC0031 AS-American Sign Language (AMSL)</v>
          </cell>
        </row>
        <row r="269">
          <cell r="A269">
            <v>31935</v>
          </cell>
          <cell r="B269" t="str">
            <v>31935 AS-American Studies</v>
          </cell>
          <cell r="C269" t="str">
            <v>AS-College of Arts &amp; Sciences</v>
          </cell>
          <cell r="D269" t="str">
            <v>PV-VP/Provost</v>
          </cell>
          <cell r="E269" t="str">
            <v>CC0032</v>
          </cell>
          <cell r="F269" t="str">
            <v>CC0032 AS-American Studies (AMST)</v>
          </cell>
        </row>
        <row r="270">
          <cell r="A270">
            <v>31655</v>
          </cell>
          <cell r="B270" t="str">
            <v>31655 AS-Anthropology</v>
          </cell>
          <cell r="C270" t="str">
            <v>AS-College of Arts &amp; Sciences</v>
          </cell>
          <cell r="D270" t="str">
            <v>PV-VP/Provost</v>
          </cell>
          <cell r="E270" t="str">
            <v>CC0033</v>
          </cell>
          <cell r="F270" t="str">
            <v>CC0033 AS-Anthropology (ANTH)</v>
          </cell>
        </row>
        <row r="271">
          <cell r="A271">
            <v>31660</v>
          </cell>
          <cell r="B271" t="str">
            <v>31660 AS-Art</v>
          </cell>
          <cell r="C271" t="str">
            <v>AS-College of Arts &amp; Sciences</v>
          </cell>
          <cell r="D271" t="str">
            <v>PV-VP/Provost</v>
          </cell>
          <cell r="E271" t="str">
            <v>CC0035</v>
          </cell>
          <cell r="F271" t="str">
            <v>CC0035 AS-Art (ARTD)</v>
          </cell>
        </row>
        <row r="272">
          <cell r="A272">
            <v>31670</v>
          </cell>
          <cell r="B272" t="str">
            <v>31670 AS-Astronomy</v>
          </cell>
          <cell r="C272" t="str">
            <v>AS-College of Arts &amp; Sciences</v>
          </cell>
          <cell r="D272" t="str">
            <v>PV-VP/Provost</v>
          </cell>
          <cell r="E272" t="str">
            <v>CC0036</v>
          </cell>
          <cell r="F272" t="str">
            <v>CC0036 AS-Astronomy (ASTR)</v>
          </cell>
        </row>
        <row r="273">
          <cell r="A273">
            <v>31785</v>
          </cell>
          <cell r="B273" t="str">
            <v>31785 AS-Studies in Bibliography</v>
          </cell>
          <cell r="C273" t="str">
            <v>AS-College of Arts &amp; Sciences</v>
          </cell>
          <cell r="D273" t="str">
            <v>PV-VP/Provost</v>
          </cell>
          <cell r="E273" t="str">
            <v>CC0037</v>
          </cell>
          <cell r="F273" t="str">
            <v>CC0037 AS-Bibliography Studies (BIBL)</v>
          </cell>
        </row>
        <row r="274">
          <cell r="A274">
            <v>31675</v>
          </cell>
          <cell r="B274" t="str">
            <v>31675 AS-Bioethics</v>
          </cell>
          <cell r="C274" t="str">
            <v>AS-College of Arts &amp; Sciences</v>
          </cell>
          <cell r="D274" t="str">
            <v>PV-VP/Provost</v>
          </cell>
          <cell r="E274" t="str">
            <v>CC0038</v>
          </cell>
          <cell r="F274" t="str">
            <v>CC0038 AS-Health Ethics and Society (BIOE)</v>
          </cell>
        </row>
        <row r="275">
          <cell r="A275">
            <v>31680</v>
          </cell>
          <cell r="B275" t="str">
            <v>31680 AS-Biology</v>
          </cell>
          <cell r="C275" t="str">
            <v>AS-College of Arts &amp; Sciences</v>
          </cell>
          <cell r="D275" t="str">
            <v>PV-VP/Provost</v>
          </cell>
          <cell r="E275" t="str">
            <v>CC0039</v>
          </cell>
          <cell r="F275" t="str">
            <v>CC0039 AS-Biology (BIOL)</v>
          </cell>
        </row>
        <row r="276">
          <cell r="A276">
            <v>31705</v>
          </cell>
          <cell r="B276" t="str">
            <v>31705 AS-Ctr for Biological Timing</v>
          </cell>
          <cell r="C276" t="str">
            <v>AS-College of Arts &amp; Sciences</v>
          </cell>
          <cell r="D276" t="str">
            <v>PV-VP/Provost</v>
          </cell>
          <cell r="E276" t="str">
            <v>CC0039</v>
          </cell>
          <cell r="F276" t="str">
            <v>CC0039 AS-Biology (BIOL)</v>
          </cell>
        </row>
        <row r="277">
          <cell r="A277">
            <v>31685</v>
          </cell>
          <cell r="B277" t="str">
            <v>31685 AS-Blandy Experimental Farm</v>
          </cell>
          <cell r="C277" t="str">
            <v>AS-College of Arts &amp; Sciences</v>
          </cell>
          <cell r="D277" t="str">
            <v>PV-VP/Provost</v>
          </cell>
          <cell r="E277" t="str">
            <v>CC0040</v>
          </cell>
          <cell r="F277" t="str">
            <v>CC0040 AS-Blandy Experimental Farm (BLAN)</v>
          </cell>
        </row>
        <row r="278">
          <cell r="A278">
            <v>31620</v>
          </cell>
          <cell r="B278" t="str">
            <v>31620 AS-Ctr for Instructional Tech</v>
          </cell>
          <cell r="C278" t="str">
            <v>AS-College of Arts &amp; Sciences</v>
          </cell>
          <cell r="D278" t="str">
            <v>PV-VP/Provost</v>
          </cell>
          <cell r="E278" t="str">
            <v>CC0042</v>
          </cell>
          <cell r="F278" t="str">
            <v>CC0042 AS-Business Services (BUSS)</v>
          </cell>
        </row>
        <row r="279">
          <cell r="A279">
            <v>31646</v>
          </cell>
          <cell r="B279" t="str">
            <v>31646 AS-College Foundation</v>
          </cell>
          <cell r="C279" t="str">
            <v>AS-College of Arts &amp; Sciences</v>
          </cell>
          <cell r="D279" t="str">
            <v>PV-VP/Provost</v>
          </cell>
          <cell r="E279" t="str">
            <v>CC0042</v>
          </cell>
          <cell r="F279" t="str">
            <v>CC0042 AS-Business Services (BUSS)</v>
          </cell>
        </row>
        <row r="280">
          <cell r="A280">
            <v>31695</v>
          </cell>
          <cell r="B280" t="str">
            <v>31695 AS-Chemistry</v>
          </cell>
          <cell r="C280" t="str">
            <v>AS-College of Arts &amp; Sciences</v>
          </cell>
          <cell r="D280" t="str">
            <v>PV-VP/Provost</v>
          </cell>
          <cell r="E280" t="str">
            <v>CC0043</v>
          </cell>
          <cell r="F280" t="str">
            <v>CC0043 AS-Chemistry (CHEM)</v>
          </cell>
        </row>
        <row r="281">
          <cell r="A281">
            <v>31700</v>
          </cell>
          <cell r="B281" t="str">
            <v>31700 AS-Classics</v>
          </cell>
          <cell r="C281" t="str">
            <v>AS-College of Arts &amp; Sciences</v>
          </cell>
          <cell r="D281" t="str">
            <v>PV-VP/Provost</v>
          </cell>
          <cell r="E281" t="str">
            <v>CC0044</v>
          </cell>
          <cell r="F281" t="str">
            <v>CC0044 AS-Classics (CLAS)</v>
          </cell>
        </row>
        <row r="282">
          <cell r="A282">
            <v>31910</v>
          </cell>
          <cell r="B282" t="str">
            <v>31910 AS-AASC-Designated State Climatology Office</v>
          </cell>
          <cell r="C282" t="str">
            <v>AS-College of Arts &amp; Sciences</v>
          </cell>
          <cell r="D282" t="str">
            <v>PV-VP/Provost</v>
          </cell>
          <cell r="E282" t="str">
            <v>CC0045</v>
          </cell>
          <cell r="F282" t="str">
            <v>CC0045 AS-Climatology VA State Office_Historical Data (STCL)</v>
          </cell>
        </row>
        <row r="283">
          <cell r="A283">
            <v>31730</v>
          </cell>
          <cell r="B283" t="str">
            <v>31730 AS-Communications</v>
          </cell>
          <cell r="C283" t="str">
            <v>AS-College of Arts &amp; Sciences</v>
          </cell>
          <cell r="D283" t="str">
            <v>PV-VP/Provost</v>
          </cell>
          <cell r="E283" t="str">
            <v>CC0047</v>
          </cell>
          <cell r="F283" t="str">
            <v>CC0047 AS-Communications (COMM)</v>
          </cell>
        </row>
        <row r="284">
          <cell r="A284">
            <v>31615</v>
          </cell>
          <cell r="B284" t="str">
            <v>31615 AS-COMP Arts &amp; Sciences Computing Services</v>
          </cell>
          <cell r="C284" t="str">
            <v>AS-College of Arts &amp; Sciences</v>
          </cell>
          <cell r="D284" t="str">
            <v>PV-VP/Provost</v>
          </cell>
          <cell r="E284" t="str">
            <v>CC0048</v>
          </cell>
          <cell r="F284" t="str">
            <v>CC0048 AS-Computing Services (COMP)</v>
          </cell>
        </row>
        <row r="285">
          <cell r="A285">
            <v>31770</v>
          </cell>
          <cell r="B285" t="str">
            <v>31770 AS-Creative Writing</v>
          </cell>
          <cell r="C285" t="str">
            <v>AS-College of Arts &amp; Sciences</v>
          </cell>
          <cell r="D285" t="str">
            <v>PV-VP/Provost</v>
          </cell>
          <cell r="E285" t="str">
            <v>CC0049</v>
          </cell>
          <cell r="F285" t="str">
            <v>CC0049 AS-Creative Writing (CRWR)</v>
          </cell>
        </row>
        <row r="286">
          <cell r="A286">
            <v>31600</v>
          </cell>
          <cell r="B286" t="str">
            <v>31600 AS-Office of the Dean</v>
          </cell>
          <cell r="C286" t="str">
            <v>AS-College of Arts &amp; Sciences</v>
          </cell>
          <cell r="D286" t="str">
            <v>PV-VP/Provost</v>
          </cell>
          <cell r="E286" t="str">
            <v>CC0050</v>
          </cell>
          <cell r="F286" t="str">
            <v>CC0050 AS-Dean's Office (DEAN)</v>
          </cell>
        </row>
        <row r="287">
          <cell r="A287">
            <v>31638</v>
          </cell>
          <cell r="B287" t="str">
            <v>31638 AS-CUEX Ctr Undergrad Excellence</v>
          </cell>
          <cell r="C287" t="str">
            <v>AS-College of Arts &amp; Sciences</v>
          </cell>
          <cell r="D287" t="str">
            <v>PV-VP/Provost</v>
          </cell>
          <cell r="E287" t="str">
            <v>CC0050</v>
          </cell>
          <cell r="F287" t="str">
            <v>CC0050 AS-Dean's Office (DEAN)</v>
          </cell>
        </row>
        <row r="288">
          <cell r="A288">
            <v>31775</v>
          </cell>
          <cell r="B288" t="str">
            <v>31775 AS-Callaloo</v>
          </cell>
          <cell r="C288" t="str">
            <v>AS-College of Arts &amp; Sciences</v>
          </cell>
          <cell r="D288" t="str">
            <v>PV-VP/Provost</v>
          </cell>
          <cell r="E288" t="str">
            <v>CC0050</v>
          </cell>
          <cell r="F288" t="str">
            <v>CC0050 AS-Dean's Office (DEAN)</v>
          </cell>
        </row>
        <row r="289">
          <cell r="A289">
            <v>31790</v>
          </cell>
          <cell r="B289" t="str">
            <v>31790 AS-English/Second Language</v>
          </cell>
          <cell r="C289" t="str">
            <v>AS-College of Arts &amp; Sciences</v>
          </cell>
          <cell r="D289" t="str">
            <v>PV-VP/Provost</v>
          </cell>
          <cell r="E289" t="str">
            <v>CC0050</v>
          </cell>
          <cell r="F289" t="str">
            <v>CC0050 AS-Dean's Office (DEAN)</v>
          </cell>
        </row>
        <row r="290">
          <cell r="A290">
            <v>31796</v>
          </cell>
          <cell r="B290" t="str">
            <v>31796 AS-Env Thought and Practice</v>
          </cell>
          <cell r="C290" t="str">
            <v>PV-Vice Prov for the Arts</v>
          </cell>
          <cell r="D290" t="str">
            <v>PV-VP/Provost</v>
          </cell>
          <cell r="E290" t="str">
            <v>CC0050</v>
          </cell>
          <cell r="F290" t="str">
            <v>CC0050 AS-Dean's Office (DEAN)</v>
          </cell>
        </row>
        <row r="291">
          <cell r="A291">
            <v>31820</v>
          </cell>
          <cell r="B291" t="str">
            <v>31820 AS-Mid-Career Prgm</v>
          </cell>
          <cell r="C291" t="str">
            <v>AS-College of Arts &amp; Sciences</v>
          </cell>
          <cell r="D291" t="str">
            <v>PV-VP/Provost</v>
          </cell>
          <cell r="E291" t="str">
            <v>CC0050</v>
          </cell>
          <cell r="F291" t="str">
            <v>CC0050 AS-Dean's Office (DEAN)</v>
          </cell>
        </row>
        <row r="292">
          <cell r="A292">
            <v>31930</v>
          </cell>
          <cell r="B292" t="str">
            <v>31930 AS-Va Grad Marine Science Consortium</v>
          </cell>
          <cell r="C292" t="str">
            <v>AS-College of Arts &amp; Sciences</v>
          </cell>
          <cell r="D292" t="str">
            <v>PV-VP/Provost</v>
          </cell>
          <cell r="E292" t="str">
            <v>CC0050</v>
          </cell>
          <cell r="F292" t="str">
            <v>CC0050 AS-Dean's Office (DEAN)</v>
          </cell>
        </row>
        <row r="293">
          <cell r="A293">
            <v>31733</v>
          </cell>
          <cell r="B293" t="str">
            <v>31733 AS-Democracy Initiative</v>
          </cell>
          <cell r="C293" t="str">
            <v>AS-College of Arts &amp; Sciences</v>
          </cell>
          <cell r="D293" t="str">
            <v>PV-VP/Provost</v>
          </cell>
          <cell r="E293" t="str">
            <v>CC0051</v>
          </cell>
          <cell r="F293" t="str">
            <v>CC0051 AS-Democracy Initiative (DEMI)</v>
          </cell>
        </row>
        <row r="294">
          <cell r="A294">
            <v>31645</v>
          </cell>
          <cell r="B294" t="str">
            <v>31645 AS-Development</v>
          </cell>
          <cell r="C294" t="str">
            <v>AS-College of Arts &amp; Sciences</v>
          </cell>
          <cell r="D294" t="str">
            <v>PV-VP/Provost</v>
          </cell>
          <cell r="E294" t="str">
            <v>CC0052</v>
          </cell>
          <cell r="F294" t="str">
            <v>CC0052 AS-Development (DEVL)</v>
          </cell>
        </row>
        <row r="295">
          <cell r="A295">
            <v>31706</v>
          </cell>
          <cell r="B295" t="str">
            <v>31706 AS-Ctr Digital Initiatives</v>
          </cell>
          <cell r="C295" t="str">
            <v>AS-College of Arts &amp; Sciences</v>
          </cell>
          <cell r="D295" t="str">
            <v>PV-VP/Provost</v>
          </cell>
          <cell r="E295" t="str">
            <v>CC0053</v>
          </cell>
          <cell r="F295" t="str">
            <v>CC0053 AS-Digital Editing Center (CFDE)</v>
          </cell>
        </row>
        <row r="296">
          <cell r="A296">
            <v>31759</v>
          </cell>
          <cell r="B296" t="str">
            <v>31759 AS-Digital Editing Ctr</v>
          </cell>
          <cell r="C296" t="str">
            <v>AS-College of Arts &amp; Sciences</v>
          </cell>
          <cell r="D296" t="str">
            <v>PV-VP/Provost</v>
          </cell>
          <cell r="E296" t="str">
            <v>CC0053</v>
          </cell>
          <cell r="F296" t="str">
            <v>CC0053 AS-Digital Editing Center (CFDE)</v>
          </cell>
        </row>
        <row r="297">
          <cell r="A297">
            <v>31735</v>
          </cell>
          <cell r="B297" t="str">
            <v>31735 AS-Drama Operations</v>
          </cell>
          <cell r="C297" t="str">
            <v>AS-College of Arts &amp; Sciences</v>
          </cell>
          <cell r="D297" t="str">
            <v>PV-VP/Provost</v>
          </cell>
          <cell r="E297" t="str">
            <v>CC0055</v>
          </cell>
          <cell r="F297" t="str">
            <v>CC0055 AS-Drama Operations (DRAM)</v>
          </cell>
        </row>
        <row r="298">
          <cell r="A298">
            <v>31745</v>
          </cell>
          <cell r="B298" t="str">
            <v>31745 AS-Drama Production</v>
          </cell>
          <cell r="C298" t="str">
            <v>AS-College of Arts &amp; Sciences</v>
          </cell>
          <cell r="D298" t="str">
            <v>PV-VP/Provost</v>
          </cell>
          <cell r="E298" t="str">
            <v>CC0056</v>
          </cell>
          <cell r="F298" t="str">
            <v>CC0056 AS-Drama Production (DRPR)</v>
          </cell>
        </row>
        <row r="299">
          <cell r="A299">
            <v>31747</v>
          </cell>
          <cell r="B299" t="str">
            <v>31747 AS-E Asian Lang Lit &amp; Cultures</v>
          </cell>
          <cell r="C299" t="str">
            <v>AS-College of Arts &amp; Sciences</v>
          </cell>
          <cell r="D299" t="str">
            <v>PV-VP/Provost</v>
          </cell>
          <cell r="E299" t="str">
            <v>CC0057</v>
          </cell>
          <cell r="F299" t="str">
            <v>CC0057 AS-East Asian Language Literature and Cultures (EALC)</v>
          </cell>
        </row>
        <row r="300">
          <cell r="A300">
            <v>31710</v>
          </cell>
          <cell r="B300" t="str">
            <v>31710 AS-Ctr for East Asian Studies</v>
          </cell>
          <cell r="C300" t="str">
            <v>AS-College of Arts &amp; Sciences</v>
          </cell>
          <cell r="D300" t="str">
            <v>PV-VP/Provost</v>
          </cell>
          <cell r="E300" t="str">
            <v>CC0058</v>
          </cell>
          <cell r="F300" t="str">
            <v>CC0058 AS-East Asia Center (CEAS)</v>
          </cell>
        </row>
        <row r="301">
          <cell r="A301">
            <v>31750</v>
          </cell>
          <cell r="B301" t="str">
            <v>31750 AS-Economics</v>
          </cell>
          <cell r="C301" t="str">
            <v>AS-College of Arts &amp; Sciences</v>
          </cell>
          <cell r="D301" t="str">
            <v>PV-VP/Provost</v>
          </cell>
          <cell r="E301" t="str">
            <v>CC0059</v>
          </cell>
          <cell r="F301" t="str">
            <v>CC0059 AS-Economics (ECON)</v>
          </cell>
        </row>
        <row r="302">
          <cell r="A302">
            <v>31765</v>
          </cell>
          <cell r="B302" t="str">
            <v>31765 AS-English-Eng Lit Ops</v>
          </cell>
          <cell r="C302" t="str">
            <v>AS-College of Arts &amp; Sciences</v>
          </cell>
          <cell r="D302" t="str">
            <v>PV-VP/Provost</v>
          </cell>
          <cell r="E302" t="str">
            <v>CC0061</v>
          </cell>
          <cell r="F302" t="str">
            <v>CC0061 AS-English (ENGL)</v>
          </cell>
        </row>
        <row r="303">
          <cell r="A303">
            <v>31795</v>
          </cell>
          <cell r="B303" t="str">
            <v>31795 AS-Environmental Sciences</v>
          </cell>
          <cell r="C303" t="str">
            <v>AS-College of Arts &amp; Sciences</v>
          </cell>
          <cell r="D303" t="str">
            <v>PV-VP/Provost</v>
          </cell>
          <cell r="E303" t="str">
            <v>CC0063</v>
          </cell>
          <cell r="F303" t="str">
            <v>CC0063 AS-Environmental Sciences (ENVS)</v>
          </cell>
        </row>
        <row r="304">
          <cell r="A304">
            <v>31798</v>
          </cell>
          <cell r="B304" t="str">
            <v>31798 AS-Equity Center</v>
          </cell>
          <cell r="C304" t="str">
            <v>AS-College of Arts &amp; Sciences</v>
          </cell>
          <cell r="D304" t="str">
            <v>PV-VP/Provost</v>
          </cell>
          <cell r="E304" t="str">
            <v>CC0064</v>
          </cell>
          <cell r="F304" t="str">
            <v>CC0064 AS-Equity Center (EQCT)</v>
          </cell>
        </row>
        <row r="305">
          <cell r="A305">
            <v>31805</v>
          </cell>
          <cell r="B305" t="str">
            <v>31805 AS-French Lit-Gen Linguistics</v>
          </cell>
          <cell r="C305" t="str">
            <v>AS-College of Arts &amp; Sciences</v>
          </cell>
          <cell r="D305" t="str">
            <v>PV-VP/Provost</v>
          </cell>
          <cell r="E305" t="str">
            <v>CC0066</v>
          </cell>
          <cell r="F305" t="str">
            <v>CC0066 AS-French Literature (FREN)</v>
          </cell>
        </row>
        <row r="306">
          <cell r="A306">
            <v>31810</v>
          </cell>
          <cell r="B306" t="str">
            <v>31810 AS-German Lit</v>
          </cell>
          <cell r="C306" t="str">
            <v>AS-College of Arts &amp; Sciences</v>
          </cell>
          <cell r="D306" t="str">
            <v>PV-VP/Provost</v>
          </cell>
          <cell r="E306" t="str">
            <v>CC0067</v>
          </cell>
          <cell r="F306" t="str">
            <v>CC0067 AS-German Language and Literature (GERM)</v>
          </cell>
        </row>
        <row r="307">
          <cell r="A307">
            <v>31715</v>
          </cell>
          <cell r="B307" t="str">
            <v>31715 AS-Center for German Studies</v>
          </cell>
          <cell r="C307" t="str">
            <v>AS-College of Arts &amp; Sciences</v>
          </cell>
          <cell r="D307" t="str">
            <v>PV-VP/Provost</v>
          </cell>
          <cell r="E307" t="str">
            <v>CC0068</v>
          </cell>
          <cell r="F307" t="str">
            <v>CC0068 AS-German Studies Center (CGST)</v>
          </cell>
        </row>
        <row r="308">
          <cell r="A308">
            <v>31813</v>
          </cell>
          <cell r="B308" t="str">
            <v>31813 AS-Global Studies</v>
          </cell>
          <cell r="C308" t="str">
            <v>AS-College of Arts &amp; Sciences</v>
          </cell>
          <cell r="D308" t="str">
            <v>PV-VP/Provost</v>
          </cell>
          <cell r="E308" t="str">
            <v>CC0069</v>
          </cell>
          <cell r="F308" t="str">
            <v>CC0069 AS-Global Studies (GLBS)</v>
          </cell>
        </row>
        <row r="309">
          <cell r="A309">
            <v>31640</v>
          </cell>
          <cell r="B309" t="str">
            <v>31640 AS-Grad School</v>
          </cell>
          <cell r="C309" t="str">
            <v>AS-College of Arts &amp; Sciences</v>
          </cell>
          <cell r="D309" t="str">
            <v>PV-VP/Provost</v>
          </cell>
          <cell r="E309" t="str">
            <v>CC0070</v>
          </cell>
          <cell r="F309" t="str">
            <v>CC0070 AS-Graduate School (GRAD)</v>
          </cell>
        </row>
        <row r="310">
          <cell r="A310">
            <v>31740</v>
          </cell>
          <cell r="B310" t="str">
            <v>31740 AS-Heritage</v>
          </cell>
          <cell r="C310" t="str">
            <v>AS-College of Arts &amp; Sciences</v>
          </cell>
          <cell r="D310" t="str">
            <v>PV-VP/Provost</v>
          </cell>
          <cell r="E310" t="str">
            <v>CC0071</v>
          </cell>
          <cell r="F310" t="str">
            <v>CC0071 AS-Heritage (HERT)</v>
          </cell>
        </row>
        <row r="311">
          <cell r="A311">
            <v>31825</v>
          </cell>
          <cell r="B311" t="str">
            <v>31825 AS-History</v>
          </cell>
          <cell r="C311" t="str">
            <v>AS-College of Arts &amp; Sciences</v>
          </cell>
          <cell r="D311" t="str">
            <v>PV-VP/Provost</v>
          </cell>
          <cell r="E311" t="str">
            <v>CC0072</v>
          </cell>
          <cell r="F311" t="str">
            <v>CC0072 AS-History (HIST)</v>
          </cell>
        </row>
        <row r="312">
          <cell r="A312">
            <v>31925</v>
          </cell>
          <cell r="B312" t="str">
            <v>31925 AS-Va Ctr for Digital History</v>
          </cell>
          <cell r="C312" t="str">
            <v>AS-College of Arts &amp; Sciences</v>
          </cell>
          <cell r="D312" t="str">
            <v>PV-VP/Provost</v>
          </cell>
          <cell r="E312" t="str">
            <v>CC0072</v>
          </cell>
          <cell r="F312" t="str">
            <v>CC0072 AS-History (HIST)</v>
          </cell>
        </row>
        <row r="313">
          <cell r="A313">
            <v>31829</v>
          </cell>
          <cell r="B313" t="str">
            <v>31829 AS-Institute of the Humanities &amp; Global Cultures</v>
          </cell>
          <cell r="C313" t="str">
            <v>AS-College of Arts &amp; Sciences</v>
          </cell>
          <cell r="D313" t="str">
            <v>PV-VP/Provost</v>
          </cell>
          <cell r="E313" t="str">
            <v>CC0073</v>
          </cell>
          <cell r="F313" t="str">
            <v>CC0073 AS-Humanities and Global Culture Institute (IHGC)</v>
          </cell>
        </row>
        <row r="314">
          <cell r="A314">
            <v>31635</v>
          </cell>
          <cell r="B314" t="str">
            <v>31635 AS-Interdisciplinary Prgms</v>
          </cell>
          <cell r="C314" t="str">
            <v>AS-College of Arts &amp; Sciences</v>
          </cell>
          <cell r="D314" t="str">
            <v>PV-VP/Provost</v>
          </cell>
          <cell r="E314" t="str">
            <v>CC0074</v>
          </cell>
          <cell r="F314" t="str">
            <v>CC0074 AS-Interdisciplinary Programs_Historical Data (INTR)</v>
          </cell>
        </row>
        <row r="315">
          <cell r="A315">
            <v>31845</v>
          </cell>
          <cell r="B315" t="str">
            <v>31845 AS-Jewish Studies</v>
          </cell>
          <cell r="C315" t="str">
            <v>AS-College of Arts &amp; Sciences</v>
          </cell>
          <cell r="D315" t="str">
            <v>PV-VP/Provost</v>
          </cell>
          <cell r="E315" t="str">
            <v>CC0075</v>
          </cell>
          <cell r="F315" t="str">
            <v>CC0075 AS-Jewish Studies (JWST)</v>
          </cell>
        </row>
        <row r="316">
          <cell r="A316">
            <v>31848</v>
          </cell>
          <cell r="B316" t="str">
            <v>31848 AS-Latin American Studies</v>
          </cell>
          <cell r="C316" t="str">
            <v>AS-College of Arts &amp; Sciences</v>
          </cell>
          <cell r="D316" t="str">
            <v>PV-VP/Provost</v>
          </cell>
          <cell r="E316" t="str">
            <v>CC0076</v>
          </cell>
          <cell r="F316" t="str">
            <v>CC0076 AS-Latin American Studies (LASP)</v>
          </cell>
        </row>
        <row r="317">
          <cell r="A317">
            <v>31617</v>
          </cell>
          <cell r="B317" t="str">
            <v>31617 AS-Learning Design &amp; Technology</v>
          </cell>
          <cell r="C317" t="str">
            <v>AS-College of Arts &amp; Sciences</v>
          </cell>
          <cell r="D317" t="str">
            <v>PV-VP/Provost</v>
          </cell>
          <cell r="E317" t="str">
            <v>CC0077</v>
          </cell>
          <cell r="F317" t="str">
            <v>CC0077 AS-Learning Design and Technology (TECH)</v>
          </cell>
        </row>
        <row r="318">
          <cell r="A318">
            <v>31755</v>
          </cell>
          <cell r="B318" t="str">
            <v>31755 AS-Editing Madison Papers</v>
          </cell>
          <cell r="C318" t="str">
            <v>AS-College of Arts &amp; Sciences</v>
          </cell>
          <cell r="D318" t="str">
            <v>PV-VP/Provost</v>
          </cell>
          <cell r="E318" t="str">
            <v>CC0079</v>
          </cell>
          <cell r="F318" t="str">
            <v>CC0079 AS-Madison Papers (MADI)</v>
          </cell>
        </row>
        <row r="319">
          <cell r="A319">
            <v>31850</v>
          </cell>
          <cell r="B319" t="str">
            <v>31850 AS-Mathematics</v>
          </cell>
          <cell r="C319" t="str">
            <v>AS-College of Arts &amp; Sciences</v>
          </cell>
          <cell r="D319" t="str">
            <v>PV-VP/Provost</v>
          </cell>
          <cell r="E319" t="str">
            <v>CC0081</v>
          </cell>
          <cell r="F319" t="str">
            <v>CC0081 AS-Mathematics (MATH)</v>
          </cell>
        </row>
        <row r="320">
          <cell r="A320">
            <v>31855</v>
          </cell>
          <cell r="B320" t="str">
            <v>31855 AS-Media Studies</v>
          </cell>
          <cell r="C320" t="str">
            <v>AS-College of Arts &amp; Sciences</v>
          </cell>
          <cell r="D320" t="str">
            <v>PV-VP/Provost</v>
          </cell>
          <cell r="E320" t="str">
            <v>CC0082</v>
          </cell>
          <cell r="F320" t="str">
            <v>CC0082 AS-Media Studies (MDST)</v>
          </cell>
        </row>
        <row r="321">
          <cell r="A321">
            <v>31856</v>
          </cell>
          <cell r="B321" t="str">
            <v>31856 AS-Medieval Studies</v>
          </cell>
          <cell r="C321" t="str">
            <v>AS-College of Arts &amp; Sciences</v>
          </cell>
          <cell r="D321" t="str">
            <v>PV-VP/Provost</v>
          </cell>
          <cell r="E321" t="str">
            <v>CC0083</v>
          </cell>
          <cell r="F321" t="str">
            <v>CC0083 AS-Medieval Studies (MEDS)</v>
          </cell>
        </row>
        <row r="322">
          <cell r="A322">
            <v>31665</v>
          </cell>
          <cell r="B322" t="str">
            <v>31665 AS-Asian &amp; Middle Eastern Lang</v>
          </cell>
          <cell r="C322" t="str">
            <v>AS-College of Arts &amp; Sciences</v>
          </cell>
          <cell r="D322" t="str">
            <v>PV-VP/Provost</v>
          </cell>
          <cell r="E322" t="str">
            <v>CC0084</v>
          </cell>
          <cell r="F322" t="str">
            <v>CC0084 AS-Middle East and South Asia Language &amp; Cultures (MESA)</v>
          </cell>
        </row>
        <row r="323">
          <cell r="A323">
            <v>31857</v>
          </cell>
          <cell r="B323" t="str">
            <v>31857 AS-MidEast &amp; SAsia Lang &amp; Cult</v>
          </cell>
          <cell r="C323" t="str">
            <v>AS-College of Arts &amp; Sciences</v>
          </cell>
          <cell r="D323" t="str">
            <v>PV-VP/Provost</v>
          </cell>
          <cell r="E323" t="str">
            <v>CC0084</v>
          </cell>
          <cell r="F323" t="str">
            <v>CC0084 AS-Middle East and South Asia Language &amp; Cultures (MESA)</v>
          </cell>
        </row>
        <row r="324">
          <cell r="A324">
            <v>31860</v>
          </cell>
          <cell r="B324" t="str">
            <v>31860 AS-Mt Lake Biol Station</v>
          </cell>
          <cell r="C324" t="str">
            <v>AS-College of Arts &amp; Sciences</v>
          </cell>
          <cell r="D324" t="str">
            <v>PV-VP/Provost</v>
          </cell>
          <cell r="E324" t="str">
            <v>CC0085</v>
          </cell>
          <cell r="F324" t="str">
            <v>CC0085 AS-Mountain Lake Biological Station (MLBS)</v>
          </cell>
        </row>
        <row r="325">
          <cell r="A325">
            <v>31865</v>
          </cell>
          <cell r="B325" t="str">
            <v>31865 AS-Music</v>
          </cell>
          <cell r="C325" t="str">
            <v>AS-College of Arts &amp; Sciences</v>
          </cell>
          <cell r="D325" t="str">
            <v>PV-VP/Provost</v>
          </cell>
          <cell r="E325" t="str">
            <v>CC0086</v>
          </cell>
          <cell r="F325" t="str">
            <v>CC0086 AS-Music (MUSC)</v>
          </cell>
        </row>
        <row r="326">
          <cell r="A326">
            <v>31780</v>
          </cell>
          <cell r="B326" t="str">
            <v>31780 AS-New Literary History</v>
          </cell>
          <cell r="C326" t="str">
            <v>AS-College of Arts &amp; Sciences</v>
          </cell>
          <cell r="D326" t="str">
            <v>PV-VP/Provost</v>
          </cell>
          <cell r="E326" t="str">
            <v>CC0088</v>
          </cell>
          <cell r="F326" t="str">
            <v>CC0088 AS-New Literary History (NLHI)</v>
          </cell>
        </row>
        <row r="327">
          <cell r="A327">
            <v>31840</v>
          </cell>
          <cell r="B327" t="str">
            <v>31840 AS-Inst-Nuclear &amp; Particle Physics</v>
          </cell>
          <cell r="C327" t="str">
            <v>AS-College of Arts &amp; Sciences</v>
          </cell>
          <cell r="D327" t="str">
            <v>PV-VP/Provost</v>
          </cell>
          <cell r="E327" t="str">
            <v>CC0089</v>
          </cell>
          <cell r="F327" t="str">
            <v>CC0089 AS-Nuclear and Particle Physics_Historical Data (INPP)</v>
          </cell>
        </row>
        <row r="328">
          <cell r="A328">
            <v>31870</v>
          </cell>
          <cell r="B328" t="str">
            <v>31870 AS-Philosophy</v>
          </cell>
          <cell r="C328" t="str">
            <v>AS-College of Arts &amp; Sciences</v>
          </cell>
          <cell r="D328" t="str">
            <v>PV-VP/Provost</v>
          </cell>
          <cell r="E328" t="str">
            <v>CC0090</v>
          </cell>
          <cell r="F328" t="str">
            <v>CC0090 AS-Philosophy (PHIL)</v>
          </cell>
        </row>
        <row r="329">
          <cell r="A329">
            <v>31875</v>
          </cell>
          <cell r="B329" t="str">
            <v>31875 AS-Physics</v>
          </cell>
          <cell r="C329" t="str">
            <v>AS-College of Arts &amp; Sciences</v>
          </cell>
          <cell r="D329" t="str">
            <v>PV-VP/Provost</v>
          </cell>
          <cell r="E329" t="str">
            <v>CC0091</v>
          </cell>
          <cell r="F329" t="str">
            <v>CC0091 AS-Physics (PHYS)</v>
          </cell>
        </row>
        <row r="330">
          <cell r="A330">
            <v>31880</v>
          </cell>
          <cell r="B330" t="str">
            <v>31880 AS-Political &amp; Social Thought</v>
          </cell>
          <cell r="C330" t="str">
            <v>AS-College of Arts &amp; Sciences</v>
          </cell>
          <cell r="D330" t="str">
            <v>PV-VP/Provost</v>
          </cell>
          <cell r="E330" t="str">
            <v>CC0092</v>
          </cell>
          <cell r="F330" t="str">
            <v>CC0092 AS-Political and Social Thought (POST)</v>
          </cell>
        </row>
        <row r="331">
          <cell r="A331">
            <v>31940</v>
          </cell>
          <cell r="B331" t="str">
            <v>31940 AS-Political Phil,Policy&amp;Law</v>
          </cell>
          <cell r="C331" t="str">
            <v>AS-College of Arts &amp; Sciences</v>
          </cell>
          <cell r="D331" t="str">
            <v>PV-VP/Provost</v>
          </cell>
          <cell r="E331" t="str">
            <v>CC0093</v>
          </cell>
          <cell r="F331" t="str">
            <v>CC0093 AS-Political Philosophy Policy and Law (PPLW)</v>
          </cell>
        </row>
        <row r="332">
          <cell r="A332">
            <v>31815</v>
          </cell>
          <cell r="B332" t="str">
            <v>31815 AS-Dept of Politics</v>
          </cell>
          <cell r="C332" t="str">
            <v>AS-College of Arts &amp; Sciences</v>
          </cell>
          <cell r="D332" t="str">
            <v>PV-VP/Provost</v>
          </cell>
          <cell r="E332" t="str">
            <v>CC0094</v>
          </cell>
          <cell r="F332" t="str">
            <v>CC0094 AS-Politics (POLI)</v>
          </cell>
        </row>
        <row r="333">
          <cell r="A333">
            <v>31885</v>
          </cell>
          <cell r="B333" t="str">
            <v>31885 AS-Psychology</v>
          </cell>
          <cell r="C333" t="str">
            <v>AS-College of Arts &amp; Sciences</v>
          </cell>
          <cell r="D333" t="str">
            <v>PV-VP/Provost</v>
          </cell>
          <cell r="E333" t="str">
            <v>CC0095</v>
          </cell>
          <cell r="F333" t="str">
            <v>CC0095 AS-Psychology (PSYC)</v>
          </cell>
        </row>
        <row r="334">
          <cell r="A334">
            <v>31886</v>
          </cell>
          <cell r="B334" t="str">
            <v>31886 AS-Quantitative Collaboration</v>
          </cell>
          <cell r="C334" t="str">
            <v>AS-College of Arts &amp; Sciences</v>
          </cell>
          <cell r="D334" t="str">
            <v>PV-VP/Provost</v>
          </cell>
          <cell r="E334" t="str">
            <v>CC0096</v>
          </cell>
          <cell r="F334" t="str">
            <v>CC0096 AS-Quantitative Collaboration (QCLL)</v>
          </cell>
        </row>
        <row r="335">
          <cell r="A335">
            <v>31931</v>
          </cell>
          <cell r="B335" t="str">
            <v>31931 AS-Ctr, Religion &amp; Democracy</v>
          </cell>
          <cell r="C335" t="str">
            <v>AS-College of Arts &amp; Sciences</v>
          </cell>
          <cell r="D335" t="str">
            <v>PV-VP/Provost</v>
          </cell>
          <cell r="E335" t="str">
            <v>CC0097</v>
          </cell>
          <cell r="F335" t="str">
            <v>CC0097 AS-Religion and Democracy Center (CTRD)</v>
          </cell>
        </row>
        <row r="336">
          <cell r="A336">
            <v>31890</v>
          </cell>
          <cell r="B336" t="str">
            <v>31890 AS-Religious Studies</v>
          </cell>
          <cell r="C336" t="str">
            <v>AS-College of Arts &amp; Sciences</v>
          </cell>
          <cell r="D336" t="str">
            <v>PV-VP/Provost</v>
          </cell>
          <cell r="E336" t="str">
            <v>CC0098</v>
          </cell>
          <cell r="F336" t="str">
            <v>CC0098 AS-Religious Studies (RELI)</v>
          </cell>
        </row>
        <row r="337">
          <cell r="A337">
            <v>31605</v>
          </cell>
          <cell r="B337" t="str">
            <v>31605 AS-Research Admin</v>
          </cell>
          <cell r="C337" t="str">
            <v>AS-College of Arts &amp; Sciences</v>
          </cell>
          <cell r="D337" t="str">
            <v>PV-VP/Provost</v>
          </cell>
          <cell r="E337" t="str">
            <v>CC0099</v>
          </cell>
          <cell r="F337" t="str">
            <v>CC0099 AS-Research Admin (RESR)</v>
          </cell>
        </row>
        <row r="338">
          <cell r="A338">
            <v>31720</v>
          </cell>
          <cell r="B338" t="str">
            <v>31720 AS-Ctr for Russian &amp; E Europe Studies</v>
          </cell>
          <cell r="C338" t="str">
            <v>AS-College of Arts &amp; Sciences</v>
          </cell>
          <cell r="D338" t="str">
            <v>PV-VP/Provost</v>
          </cell>
          <cell r="E338" t="str">
            <v>CC0100</v>
          </cell>
          <cell r="F338" t="str">
            <v>CC0100 AS-Russian Eastern European &amp; Eurasian Studies Ctr (CREE)</v>
          </cell>
        </row>
        <row r="339">
          <cell r="A339">
            <v>31895</v>
          </cell>
          <cell r="B339" t="str">
            <v>31895 AS-Slavic Languages &amp; Lit</v>
          </cell>
          <cell r="C339" t="str">
            <v>AS-College of Arts &amp; Sciences</v>
          </cell>
          <cell r="D339" t="str">
            <v>PV-VP/Provost</v>
          </cell>
          <cell r="E339" t="str">
            <v>CC0101</v>
          </cell>
          <cell r="F339" t="str">
            <v>CC0101 AS-Slavic Languages and Literatures (SLAV)</v>
          </cell>
        </row>
        <row r="340">
          <cell r="A340">
            <v>31900</v>
          </cell>
          <cell r="B340" t="str">
            <v>31900 AS-Sociology</v>
          </cell>
          <cell r="C340" t="str">
            <v>AS-College of Arts &amp; Sciences</v>
          </cell>
          <cell r="D340" t="str">
            <v>PV-VP/Provost</v>
          </cell>
          <cell r="E340" t="str">
            <v>CC0102</v>
          </cell>
          <cell r="F340" t="str">
            <v>CC0102 AS-Sociology (SOCI)</v>
          </cell>
        </row>
        <row r="341">
          <cell r="A341">
            <v>31725</v>
          </cell>
          <cell r="B341" t="str">
            <v>31725 AS-Ctr for South Asian Studies</v>
          </cell>
          <cell r="C341" t="str">
            <v>AS-College of Arts &amp; Sciences</v>
          </cell>
          <cell r="D341" t="str">
            <v>PV-VP/Provost</v>
          </cell>
          <cell r="E341" t="str">
            <v>CC0103</v>
          </cell>
          <cell r="F341" t="str">
            <v>CC0103 AS-South Asian Studies Center_Historical Data (CSAS)</v>
          </cell>
        </row>
        <row r="342">
          <cell r="A342">
            <v>31903</v>
          </cell>
          <cell r="B342" t="str">
            <v>31903 AS-Space Management</v>
          </cell>
          <cell r="C342" t="str">
            <v>AS-College of Arts &amp; Sciences</v>
          </cell>
          <cell r="D342" t="str">
            <v>PV-VP/Provost</v>
          </cell>
          <cell r="E342" t="str">
            <v>CC0104</v>
          </cell>
          <cell r="F342" t="str">
            <v>CC0104 AS-Space Management (SMGT)</v>
          </cell>
        </row>
        <row r="343">
          <cell r="A343">
            <v>31905</v>
          </cell>
          <cell r="B343" t="str">
            <v>31905 AS-Spanish, Italian &amp; Portuguese</v>
          </cell>
          <cell r="C343" t="str">
            <v>AS-College of Arts &amp; Sciences</v>
          </cell>
          <cell r="D343" t="str">
            <v>PV-VP/Provost</v>
          </cell>
          <cell r="E343" t="str">
            <v>CC0105</v>
          </cell>
          <cell r="F343" t="str">
            <v>CC0105 AS-Spanish Italian and Portuguese (SPAN)</v>
          </cell>
        </row>
        <row r="344">
          <cell r="A344">
            <v>31915</v>
          </cell>
          <cell r="B344" t="str">
            <v>31915 AS-Statistics</v>
          </cell>
          <cell r="C344" t="str">
            <v>AS-College of Arts &amp; Sciences</v>
          </cell>
          <cell r="D344" t="str">
            <v>PV-VP/Provost</v>
          </cell>
          <cell r="E344" t="str">
            <v>CC0106</v>
          </cell>
          <cell r="F344" t="str">
            <v>CC0106 AS-Statistics (STAT)</v>
          </cell>
        </row>
        <row r="345">
          <cell r="A345">
            <v>31671</v>
          </cell>
          <cell r="B345" t="str">
            <v>31671 AS-VITA Inst for Theoretical Astronomy</v>
          </cell>
          <cell r="C345" t="str">
            <v>AS-College of Arts &amp; Sciences</v>
          </cell>
          <cell r="D345" t="str">
            <v>PV-VP/Provost</v>
          </cell>
          <cell r="E345" t="str">
            <v>CC0107</v>
          </cell>
          <cell r="F345" t="str">
            <v>CC0107 AS-Virginia Institute of Theoretical Astronomy (VITA)</v>
          </cell>
        </row>
        <row r="346">
          <cell r="A346">
            <v>31630</v>
          </cell>
          <cell r="B346" t="str">
            <v>31630 AS-Undergrad College Ops</v>
          </cell>
          <cell r="C346" t="str">
            <v>AS-College of Arts &amp; Sciences</v>
          </cell>
          <cell r="D346" t="str">
            <v>PV-VP/Provost</v>
          </cell>
          <cell r="E346" t="str">
            <v>CC0108</v>
          </cell>
          <cell r="F346" t="str">
            <v>CC0108 AS-Undergraduate Academic Programs and Admin (COLL)</v>
          </cell>
        </row>
        <row r="347">
          <cell r="A347">
            <v>10040</v>
          </cell>
          <cell r="B347" t="str">
            <v>10040 AS-VA Quarterly Review</v>
          </cell>
          <cell r="C347" t="str">
            <v>AS-College of Arts &amp; Sciences</v>
          </cell>
          <cell r="D347" t="str">
            <v>PV-VP/Provost</v>
          </cell>
          <cell r="E347" t="str">
            <v>CC0109</v>
          </cell>
          <cell r="F347" t="str">
            <v>CC0109 AS-VA Quarterly Review (VAQR)</v>
          </cell>
        </row>
        <row r="348">
          <cell r="A348">
            <v>31610</v>
          </cell>
          <cell r="B348" t="str">
            <v>31610 AS-Vivarium</v>
          </cell>
          <cell r="C348" t="str">
            <v>AS-College of Arts &amp; Sciences</v>
          </cell>
          <cell r="D348" t="str">
            <v>PV-VP/Provost</v>
          </cell>
          <cell r="E348" t="str">
            <v>CC0110</v>
          </cell>
          <cell r="F348" t="str">
            <v>CC0110 AS-Vivarium_Historical Data (VIVM)</v>
          </cell>
        </row>
        <row r="349">
          <cell r="A349">
            <v>31760</v>
          </cell>
          <cell r="B349" t="str">
            <v>31760 AS-Editing Wash Papers</v>
          </cell>
          <cell r="C349" t="str">
            <v>AS-College of Arts &amp; Sciences</v>
          </cell>
          <cell r="D349" t="str">
            <v>PV-VP/Provost</v>
          </cell>
          <cell r="E349" t="str">
            <v>CC0111</v>
          </cell>
          <cell r="F349" t="str">
            <v>CC0111 AS-Washington Papers (WASH)</v>
          </cell>
        </row>
        <row r="350">
          <cell r="A350">
            <v>31920</v>
          </cell>
          <cell r="B350" t="str">
            <v>31920 AS-Women, Gender &amp; Sexuality Studies</v>
          </cell>
          <cell r="C350" t="str">
            <v>AS-College of Arts &amp; Sciences</v>
          </cell>
          <cell r="D350" t="str">
            <v>PV-VP/Provost</v>
          </cell>
          <cell r="E350" t="str">
            <v>CC0112</v>
          </cell>
          <cell r="F350" t="str">
            <v>CC0112 AS-Women Gender and Sexuality (WGSS)</v>
          </cell>
        </row>
        <row r="351">
          <cell r="A351">
            <v>31842</v>
          </cell>
          <cell r="B351" t="str">
            <v>31842 AS-Inst of World Languages</v>
          </cell>
          <cell r="C351" t="str">
            <v>AS-College of Arts &amp; Sciences</v>
          </cell>
          <cell r="D351" t="str">
            <v>PV-VP/Provost</v>
          </cell>
          <cell r="E351" t="str">
            <v>CC0113</v>
          </cell>
          <cell r="F351" t="str">
            <v>CC0113 AS-World Languages Institute (IOWL)</v>
          </cell>
        </row>
        <row r="352">
          <cell r="A352">
            <v>31658</v>
          </cell>
          <cell r="B352" t="str">
            <v>31658 AS-Archaeology</v>
          </cell>
          <cell r="C352" t="str">
            <v>AS-Archaeology</v>
          </cell>
          <cell r="D352" t="str">
            <v>PV-VP/Provost</v>
          </cell>
          <cell r="E352" t="str">
            <v>CC0034</v>
          </cell>
          <cell r="F352" t="str">
            <v>CC0034 AS-Archaeology (ARCH)</v>
          </cell>
        </row>
        <row r="353">
          <cell r="A353">
            <v>31694</v>
          </cell>
          <cell r="B353" t="str">
            <v>31694 AS-Business Services</v>
          </cell>
          <cell r="C353" t="str">
            <v>AS-Business Services</v>
          </cell>
          <cell r="D353" t="str">
            <v>PV-VP/Provost</v>
          </cell>
          <cell r="E353" t="str">
            <v>CC0042</v>
          </cell>
          <cell r="F353" t="str">
            <v>CC0042 AS-Business Services (BUSS)</v>
          </cell>
        </row>
        <row r="354">
          <cell r="A354">
            <v>31729</v>
          </cell>
          <cell r="B354" t="str">
            <v>31729 AS-Cognitive Science</v>
          </cell>
          <cell r="C354" t="str">
            <v>AS-Cognitive Science</v>
          </cell>
          <cell r="D354" t="str">
            <v>PV-VP/Provost</v>
          </cell>
          <cell r="E354" t="str">
            <v>CC0046</v>
          </cell>
          <cell r="F354" t="str">
            <v>CC0046 AS-Cognitive Science (COGS)</v>
          </cell>
        </row>
        <row r="355">
          <cell r="A355">
            <v>31734</v>
          </cell>
          <cell r="B355" t="str">
            <v>31734 AS-Diversity Equity Inclusion</v>
          </cell>
          <cell r="C355" t="str">
            <v>AS-Diversity Equity Inclusion</v>
          </cell>
          <cell r="D355" t="str">
            <v>PV-VP/Provost</v>
          </cell>
          <cell r="E355" t="str">
            <v>CC0054</v>
          </cell>
          <cell r="F355" t="str">
            <v>CC0054 AS-Diversity Equity Inclusion (DEQI)</v>
          </cell>
        </row>
        <row r="356">
          <cell r="A356">
            <v>31764</v>
          </cell>
          <cell r="B356" t="str">
            <v>31764 AS-Engagements</v>
          </cell>
          <cell r="C356" t="str">
            <v>AS-Engagements</v>
          </cell>
          <cell r="D356" t="str">
            <v>PV-VP/Provost</v>
          </cell>
          <cell r="E356" t="str">
            <v>CC0060</v>
          </cell>
          <cell r="F356" t="str">
            <v>CC0060 AS-Engagements (EGMT)</v>
          </cell>
        </row>
        <row r="357">
          <cell r="A357">
            <v>31797</v>
          </cell>
          <cell r="B357" t="str">
            <v>31797 AS-European Studies</v>
          </cell>
          <cell r="C357" t="str">
            <v>AS-European Studies</v>
          </cell>
          <cell r="D357" t="str">
            <v>PV-VP/Provost</v>
          </cell>
          <cell r="E357" t="str">
            <v>CC0065</v>
          </cell>
          <cell r="F357" t="str">
            <v>CC0065 AS-European Studies (EUST)</v>
          </cell>
        </row>
        <row r="358">
          <cell r="A358">
            <v>31849</v>
          </cell>
          <cell r="B358" t="str">
            <v>31849 AS-Linguistics</v>
          </cell>
          <cell r="C358" t="str">
            <v>AS-Linguistics</v>
          </cell>
          <cell r="D358" t="str">
            <v>PV-VP/Provost</v>
          </cell>
          <cell r="E358" t="str">
            <v>CC0078</v>
          </cell>
          <cell r="F358" t="str">
            <v>CC0078 AS-Linguistics (LING)</v>
          </cell>
        </row>
        <row r="359">
          <cell r="A359">
            <v>31864</v>
          </cell>
          <cell r="B359" t="str">
            <v>31864 AS-Marching Band</v>
          </cell>
          <cell r="C359" t="str">
            <v>AS-Marching Band</v>
          </cell>
          <cell r="D359" t="str">
            <v>PV-VP/Provost</v>
          </cell>
          <cell r="E359" t="str">
            <v>CC0080</v>
          </cell>
          <cell r="F359" t="str">
            <v>CC0080 AS-Marching Band (CMBM)</v>
          </cell>
        </row>
        <row r="360">
          <cell r="A360">
            <v>31867</v>
          </cell>
          <cell r="B360" t="str">
            <v>31867 AS-Neuroscience</v>
          </cell>
          <cell r="C360" t="str">
            <v>AS-Neuroscience</v>
          </cell>
          <cell r="D360" t="str">
            <v>PV-VP/Provost</v>
          </cell>
          <cell r="E360" t="str">
            <v>CC0087</v>
          </cell>
          <cell r="F360" t="str">
            <v>CC0087 AS-Neuroscience (NESC)</v>
          </cell>
        </row>
        <row r="361">
          <cell r="A361">
            <v>31732</v>
          </cell>
          <cell r="B361" t="str">
            <v>31732 AS-Democracy</v>
          </cell>
          <cell r="C361" t="str">
            <v>AS-College of Arts &amp; Sciences</v>
          </cell>
          <cell r="D361" t="str">
            <v>PV-VP/Provost</v>
          </cell>
          <cell r="E361" t="str">
            <v>CC0051</v>
          </cell>
          <cell r="F361" t="str">
            <v>CC0051 AS-Democracy Initiative (DEMI)</v>
          </cell>
        </row>
        <row r="362">
          <cell r="A362">
            <v>31103</v>
          </cell>
          <cell r="B362" t="str">
            <v>31103 AR-Student Services</v>
          </cell>
          <cell r="C362" t="str">
            <v>AR-Architecture School</v>
          </cell>
          <cell r="D362" t="str">
            <v>PV-VP/Provost</v>
          </cell>
          <cell r="E362" t="str">
            <v>CC0002</v>
          </cell>
          <cell r="F362" t="str">
            <v>CC0002 AR-Admissions</v>
          </cell>
        </row>
        <row r="363">
          <cell r="A363">
            <v>31115</v>
          </cell>
          <cell r="B363" t="str">
            <v>31115 AR-Arch History Dept</v>
          </cell>
          <cell r="C363" t="str">
            <v>AR-Architecture School</v>
          </cell>
          <cell r="D363" t="str">
            <v>PV-VP/Provost</v>
          </cell>
          <cell r="E363" t="str">
            <v>CC0003</v>
          </cell>
          <cell r="F363" t="str">
            <v>CC0003 AR-Architectural History</v>
          </cell>
        </row>
        <row r="364">
          <cell r="A364">
            <v>31120</v>
          </cell>
          <cell r="B364" t="str">
            <v>31120 AR-Arch Dept</v>
          </cell>
          <cell r="C364" t="str">
            <v>AR-Architecture School</v>
          </cell>
          <cell r="D364" t="str">
            <v>PV-VP/Provost</v>
          </cell>
          <cell r="E364" t="str">
            <v>CC0004</v>
          </cell>
          <cell r="F364" t="str">
            <v>CC0004 AR-Architecture</v>
          </cell>
        </row>
        <row r="365">
          <cell r="A365">
            <v>31100</v>
          </cell>
          <cell r="B365" t="str">
            <v>31100 AR-Deans Office</v>
          </cell>
          <cell r="C365" t="str">
            <v>AR-Architecture School</v>
          </cell>
          <cell r="D365" t="str">
            <v>PV-VP/Provost</v>
          </cell>
          <cell r="E365" t="str">
            <v>CC0012</v>
          </cell>
          <cell r="F365" t="str">
            <v>CC0012 AR-Deans Office</v>
          </cell>
        </row>
        <row r="366">
          <cell r="A366">
            <v>31126</v>
          </cell>
          <cell r="B366" t="str">
            <v>31126 AR-Sus Design</v>
          </cell>
          <cell r="C366" t="str">
            <v>AR-Architecture School</v>
          </cell>
          <cell r="D366" t="str">
            <v>PV-VP/Provost</v>
          </cell>
          <cell r="E366" t="str">
            <v>CC0012</v>
          </cell>
          <cell r="F366" t="str">
            <v>CC0012 AR-Deans Office</v>
          </cell>
        </row>
        <row r="367">
          <cell r="A367">
            <v>31104</v>
          </cell>
          <cell r="B367" t="str">
            <v>31104 AR-Academic Support Services</v>
          </cell>
          <cell r="C367" t="str">
            <v>AR-Architecture School</v>
          </cell>
          <cell r="D367" t="str">
            <v>PV-VP/Provost</v>
          </cell>
          <cell r="E367" t="str">
            <v>CC0013</v>
          </cell>
          <cell r="F367" t="str">
            <v>CC0013 AR-Departmental Administrative Services</v>
          </cell>
        </row>
        <row r="368">
          <cell r="A368">
            <v>31102</v>
          </cell>
          <cell r="B368" t="str">
            <v>31102 AR-Development</v>
          </cell>
          <cell r="C368" t="str">
            <v>AR-Architecture School</v>
          </cell>
          <cell r="D368" t="str">
            <v>PV-VP/Provost</v>
          </cell>
          <cell r="E368" t="str">
            <v>CC0014</v>
          </cell>
          <cell r="F368" t="str">
            <v>CC0014 AR-Development</v>
          </cell>
        </row>
        <row r="369">
          <cell r="A369">
            <v>31101</v>
          </cell>
          <cell r="B369" t="str">
            <v>31101 AR-Computing Technologies</v>
          </cell>
          <cell r="C369" t="str">
            <v>AR-Architecture School</v>
          </cell>
          <cell r="D369" t="str">
            <v>PV-VP/Provost</v>
          </cell>
          <cell r="E369" t="str">
            <v>CC0017</v>
          </cell>
          <cell r="F369" t="str">
            <v>CC0017 AR-Information Technology</v>
          </cell>
        </row>
        <row r="370">
          <cell r="A370">
            <v>31125</v>
          </cell>
          <cell r="B370" t="str">
            <v>31125 AR-Environ Negotiation</v>
          </cell>
          <cell r="C370" t="str">
            <v>AR-Architecture School</v>
          </cell>
          <cell r="D370" t="str">
            <v>PV-VP/Provost</v>
          </cell>
          <cell r="E370" t="str">
            <v>CC0018</v>
          </cell>
          <cell r="F370" t="str">
            <v>CC0018 AR-Institute for Engagement and Negotiation</v>
          </cell>
        </row>
        <row r="371">
          <cell r="A371">
            <v>31105</v>
          </cell>
          <cell r="B371" t="str">
            <v>31105 AR-Landscape Dept</v>
          </cell>
          <cell r="C371" t="str">
            <v>AR-Architecture School</v>
          </cell>
          <cell r="D371" t="str">
            <v>PV-VP/Provost</v>
          </cell>
          <cell r="E371" t="str">
            <v>CC0019</v>
          </cell>
          <cell r="F371" t="str">
            <v>CC0019 AR-Landscape Architecture</v>
          </cell>
        </row>
        <row r="372">
          <cell r="A372">
            <v>31110</v>
          </cell>
          <cell r="B372" t="str">
            <v>31110 AR-Planning Dept</v>
          </cell>
          <cell r="C372" t="str">
            <v>AR-Architecture School</v>
          </cell>
          <cell r="D372" t="str">
            <v>PV-VP/Provost</v>
          </cell>
          <cell r="E372" t="str">
            <v>CC0027</v>
          </cell>
          <cell r="F372" t="str">
            <v>CC0027 AR-Urban and Environmental Planning</v>
          </cell>
        </row>
        <row r="373">
          <cell r="A373">
            <v>20740</v>
          </cell>
          <cell r="B373" t="str">
            <v>20740 AT-Academic Affairs</v>
          </cell>
          <cell r="C373" t="str">
            <v>AT-Athletics</v>
          </cell>
          <cell r="D373" t="str">
            <v>AT-Athletics Department</v>
          </cell>
          <cell r="E373" t="str">
            <v>CC0114</v>
          </cell>
          <cell r="F373" t="str">
            <v>CC0114 AT-Academic Affairs</v>
          </cell>
        </row>
        <row r="374">
          <cell r="A374">
            <v>20550</v>
          </cell>
          <cell r="B374" t="str">
            <v>20550 AT-AD Office</v>
          </cell>
          <cell r="C374" t="str">
            <v>AT-Athletics</v>
          </cell>
          <cell r="D374" t="str">
            <v>AT-Athletics Department</v>
          </cell>
          <cell r="E374" t="str">
            <v>CC0115</v>
          </cell>
          <cell r="F374" t="str">
            <v>CC0115 AT-Administration</v>
          </cell>
        </row>
        <row r="375">
          <cell r="A375">
            <v>20467</v>
          </cell>
          <cell r="B375" t="str">
            <v>20467 AT-John Paul Jones Arena</v>
          </cell>
          <cell r="C375" t="str">
            <v>AT-Athletics</v>
          </cell>
          <cell r="D375" t="str">
            <v>AT-Athletics Department</v>
          </cell>
          <cell r="E375" t="str">
            <v>CC0116</v>
          </cell>
          <cell r="F375" t="str">
            <v>CC0116 AT-Administrative Services</v>
          </cell>
        </row>
        <row r="376">
          <cell r="A376">
            <v>20575</v>
          </cell>
          <cell r="B376" t="str">
            <v>20575 AT-Administration Office</v>
          </cell>
          <cell r="C376" t="str">
            <v>AT-Athletics</v>
          </cell>
          <cell r="D376" t="str">
            <v>AT-Athletics Department</v>
          </cell>
          <cell r="E376" t="str">
            <v>CC0116</v>
          </cell>
          <cell r="F376" t="str">
            <v>CC0116 AT-Administrative Services</v>
          </cell>
        </row>
        <row r="377">
          <cell r="A377">
            <v>20750</v>
          </cell>
          <cell r="B377" t="str">
            <v>20750 AT-Facilities</v>
          </cell>
          <cell r="C377" t="str">
            <v>AT-Athletics</v>
          </cell>
          <cell r="D377" t="str">
            <v>AT-Athletics Department</v>
          </cell>
          <cell r="E377" t="str">
            <v>CC0117</v>
          </cell>
          <cell r="F377" t="str">
            <v>CC0117 AT-Athletics Facilities</v>
          </cell>
        </row>
        <row r="378">
          <cell r="A378">
            <v>20580</v>
          </cell>
          <cell r="B378" t="str">
            <v>20580 AT-Business Office</v>
          </cell>
          <cell r="C378" t="str">
            <v>AT-Athletics</v>
          </cell>
          <cell r="D378" t="str">
            <v>AT-Athletics Department</v>
          </cell>
          <cell r="E378" t="str">
            <v>CC0118</v>
          </cell>
          <cell r="F378" t="str">
            <v>CC0118 AT-Business Operations</v>
          </cell>
        </row>
        <row r="379">
          <cell r="A379">
            <v>20605</v>
          </cell>
          <cell r="B379" t="str">
            <v>20605 AT-Compliance Office</v>
          </cell>
          <cell r="C379" t="str">
            <v>AT-Athletics</v>
          </cell>
          <cell r="D379" t="str">
            <v>AT-Athletics Department</v>
          </cell>
          <cell r="E379" t="str">
            <v>CC0121</v>
          </cell>
          <cell r="F379" t="str">
            <v>CC0121 AT-Compliance</v>
          </cell>
        </row>
        <row r="380">
          <cell r="A380">
            <v>20735</v>
          </cell>
          <cell r="B380" t="str">
            <v>20735 AT-Equipment Room</v>
          </cell>
          <cell r="C380" t="str">
            <v>AT-Athletics</v>
          </cell>
          <cell r="D380" t="str">
            <v>AT-Athletics Department</v>
          </cell>
          <cell r="E380" t="str">
            <v>CC0122</v>
          </cell>
          <cell r="F380" t="str">
            <v>CC0122 AT-Equipment Room</v>
          </cell>
        </row>
        <row r="381">
          <cell r="A381">
            <v>20555</v>
          </cell>
          <cell r="B381" t="str">
            <v>20555 AT-Football</v>
          </cell>
          <cell r="C381" t="str">
            <v>AT-Athletics</v>
          </cell>
          <cell r="D381" t="str">
            <v>AT-Athletics Department</v>
          </cell>
          <cell r="E381" t="str">
            <v>CC0123</v>
          </cell>
          <cell r="F381" t="str">
            <v>CC0123 AT-Men's Football</v>
          </cell>
        </row>
        <row r="382">
          <cell r="A382">
            <v>20610</v>
          </cell>
          <cell r="B382" t="str">
            <v>20610 AT-Information Services Office</v>
          </cell>
          <cell r="C382" t="str">
            <v>AT-Athletics</v>
          </cell>
          <cell r="D382" t="str">
            <v>AT-Athletics Department</v>
          </cell>
          <cell r="E382" t="str">
            <v>CC0125</v>
          </cell>
          <cell r="F382" t="str">
            <v>CC0125 AT-Information Systems</v>
          </cell>
        </row>
        <row r="383">
          <cell r="A383">
            <v>20585</v>
          </cell>
          <cell r="B383" t="str">
            <v>20585 AT-Media Relations Office</v>
          </cell>
          <cell r="C383" t="str">
            <v>AT-Athletics</v>
          </cell>
          <cell r="D383" t="str">
            <v>AT-Athletics Department</v>
          </cell>
          <cell r="E383" t="str">
            <v>CC0128</v>
          </cell>
          <cell r="F383" t="str">
            <v>CC0128 AT-Media Relations</v>
          </cell>
        </row>
        <row r="384">
          <cell r="A384">
            <v>20630</v>
          </cell>
          <cell r="B384" t="str">
            <v>20630 AT-Men's Baseball</v>
          </cell>
          <cell r="C384" t="str">
            <v>AT-Athletics</v>
          </cell>
          <cell r="D384" t="str">
            <v>AT-Athletics Department</v>
          </cell>
          <cell r="E384" t="str">
            <v>CC0129</v>
          </cell>
          <cell r="F384" t="str">
            <v>CC0129 AT-Men's Baseball</v>
          </cell>
        </row>
        <row r="385">
          <cell r="A385">
            <v>20565</v>
          </cell>
          <cell r="B385" t="str">
            <v>20565 AT-Basketball-Men's</v>
          </cell>
          <cell r="C385" t="str">
            <v>AT-Athletics</v>
          </cell>
          <cell r="D385" t="str">
            <v>AT-Athletics Department</v>
          </cell>
          <cell r="E385" t="str">
            <v>CC0130</v>
          </cell>
          <cell r="F385" t="str">
            <v>CC0130 AT-Men's Basketball</v>
          </cell>
        </row>
        <row r="386">
          <cell r="A386">
            <v>20635</v>
          </cell>
          <cell r="B386" t="str">
            <v>20635 AT-Men's Golf</v>
          </cell>
          <cell r="C386" t="str">
            <v>AT-Athletics</v>
          </cell>
          <cell r="D386" t="str">
            <v>AT-Athletics Department</v>
          </cell>
          <cell r="E386" t="str">
            <v>CC0131</v>
          </cell>
          <cell r="F386" t="str">
            <v>CC0131 AT-Men's Golf</v>
          </cell>
        </row>
        <row r="387">
          <cell r="A387">
            <v>20640</v>
          </cell>
          <cell r="B387" t="str">
            <v>20640 AT-Men's Lacrosse</v>
          </cell>
          <cell r="C387" t="str">
            <v>AT-Athletics</v>
          </cell>
          <cell r="D387" t="str">
            <v>AT-Athletics Department</v>
          </cell>
          <cell r="E387" t="str">
            <v>CC0132</v>
          </cell>
          <cell r="F387" t="str">
            <v>CC0132 AT-Men's Lacrosse</v>
          </cell>
        </row>
        <row r="388">
          <cell r="A388">
            <v>20650</v>
          </cell>
          <cell r="B388" t="str">
            <v>20650 AT-Men's Soccer</v>
          </cell>
          <cell r="C388" t="str">
            <v>AT-Athletics</v>
          </cell>
          <cell r="D388" t="str">
            <v>AT-Athletics Department</v>
          </cell>
          <cell r="E388" t="str">
            <v>CC0133</v>
          </cell>
          <cell r="F388" t="str">
            <v>CC0133 AT-Men's Soccer</v>
          </cell>
        </row>
        <row r="389">
          <cell r="A389">
            <v>20660</v>
          </cell>
          <cell r="B389" t="str">
            <v>20660 AT-Men's Tennis</v>
          </cell>
          <cell r="C389" t="str">
            <v>AT-Athletics</v>
          </cell>
          <cell r="D389" t="str">
            <v>AT-Athletics Department</v>
          </cell>
          <cell r="E389" t="str">
            <v>CC0134</v>
          </cell>
          <cell r="F389" t="str">
            <v>CC0134 AT-Men's Tennis</v>
          </cell>
        </row>
        <row r="390">
          <cell r="A390">
            <v>20665</v>
          </cell>
          <cell r="B390" t="str">
            <v>20665 AT-Men's Wrestling</v>
          </cell>
          <cell r="C390" t="str">
            <v>AT-Athletics</v>
          </cell>
          <cell r="D390" t="str">
            <v>AT-Athletics Department</v>
          </cell>
          <cell r="E390" t="str">
            <v>CC0135</v>
          </cell>
          <cell r="F390" t="str">
            <v>CC0135 AT-Men's Wrestling</v>
          </cell>
        </row>
        <row r="391">
          <cell r="A391">
            <v>20730</v>
          </cell>
          <cell r="B391" t="str">
            <v>20730 AT-Sports Medicine</v>
          </cell>
          <cell r="C391" t="str">
            <v>AT-Athletics</v>
          </cell>
          <cell r="D391" t="str">
            <v>AT-Athletics Department</v>
          </cell>
          <cell r="E391" t="str">
            <v>CC0137</v>
          </cell>
          <cell r="F391" t="str">
            <v>CC0137 AT-Sports Medicine</v>
          </cell>
        </row>
        <row r="392">
          <cell r="A392">
            <v>20745</v>
          </cell>
          <cell r="B392" t="str">
            <v>20745 AT-Physical Therapy</v>
          </cell>
          <cell r="C392" t="str">
            <v>AT-Athletics</v>
          </cell>
          <cell r="D392" t="str">
            <v>AT-Athletics Department</v>
          </cell>
          <cell r="E392" t="str">
            <v>CC0137</v>
          </cell>
          <cell r="F392" t="str">
            <v>CC0137 AT-Sports Medicine</v>
          </cell>
        </row>
        <row r="393">
          <cell r="A393">
            <v>20755</v>
          </cell>
          <cell r="B393" t="str">
            <v>20755 AT-Squash</v>
          </cell>
          <cell r="C393" t="str">
            <v>AT-Athletics</v>
          </cell>
          <cell r="D393" t="str">
            <v>AT-Athletics Department</v>
          </cell>
          <cell r="E393" t="str">
            <v>CC0139</v>
          </cell>
          <cell r="F393" t="str">
            <v>CC0139 AT-Squash</v>
          </cell>
        </row>
        <row r="394">
          <cell r="A394">
            <v>20590</v>
          </cell>
          <cell r="B394" t="str">
            <v>20590 AT-Promotions Office</v>
          </cell>
          <cell r="C394" t="str">
            <v>AT-Athletics</v>
          </cell>
          <cell r="D394" t="str">
            <v>AT-Athletics Department</v>
          </cell>
          <cell r="E394" t="str">
            <v>CC0140</v>
          </cell>
          <cell r="F394" t="str">
            <v>CC0140 AT-Strategic Marketing and Fan Engagement</v>
          </cell>
        </row>
        <row r="395">
          <cell r="A395">
            <v>20625</v>
          </cell>
          <cell r="B395" t="str">
            <v>20625 AT-Programs Office</v>
          </cell>
          <cell r="C395" t="str">
            <v>AT-Athletics</v>
          </cell>
          <cell r="D395" t="str">
            <v>AT-Athletics Department</v>
          </cell>
          <cell r="E395" t="str">
            <v>CC0140</v>
          </cell>
          <cell r="F395" t="str">
            <v>CC0140 AT-Strategic Marketing and Fan Engagement</v>
          </cell>
        </row>
        <row r="396">
          <cell r="A396">
            <v>20725</v>
          </cell>
          <cell r="B396" t="str">
            <v>20725 AT-Strength and Conditioning</v>
          </cell>
          <cell r="C396" t="str">
            <v>AT-Athletics</v>
          </cell>
          <cell r="D396" t="str">
            <v>AT-Athletics Department</v>
          </cell>
          <cell r="E396" t="str">
            <v>CC0141</v>
          </cell>
          <cell r="F396" t="str">
            <v>CC0141 AT-Strength and Conditioning</v>
          </cell>
        </row>
        <row r="397">
          <cell r="A397">
            <v>20655</v>
          </cell>
          <cell r="B397" t="str">
            <v>20655 AT-Swimming</v>
          </cell>
          <cell r="C397" t="str">
            <v>AT-Athletics</v>
          </cell>
          <cell r="D397" t="str">
            <v>AT-Athletics Department</v>
          </cell>
          <cell r="E397" t="str">
            <v>CC0143</v>
          </cell>
          <cell r="F397" t="str">
            <v>CC0143 AT-Swimming</v>
          </cell>
        </row>
        <row r="398">
          <cell r="A398">
            <v>20595</v>
          </cell>
          <cell r="B398" t="str">
            <v>20595 AT-Cavalier Sports Marketing</v>
          </cell>
          <cell r="C398" t="str">
            <v>AT-Athletics</v>
          </cell>
          <cell r="D398" t="str">
            <v>AT-Athletics Department</v>
          </cell>
          <cell r="E398" t="str">
            <v>CC0144</v>
          </cell>
          <cell r="F398" t="str">
            <v>CC0144 AT-Ticket Office</v>
          </cell>
        </row>
        <row r="399">
          <cell r="A399">
            <v>20600</v>
          </cell>
          <cell r="B399" t="str">
            <v>20600 AT-Ticket Office</v>
          </cell>
          <cell r="C399" t="str">
            <v>AT-Athletics</v>
          </cell>
          <cell r="D399" t="str">
            <v>AT-Athletics Department</v>
          </cell>
          <cell r="E399" t="str">
            <v>CC0144</v>
          </cell>
          <cell r="F399" t="str">
            <v>CC0144 AT-Ticket Office</v>
          </cell>
        </row>
        <row r="400">
          <cell r="A400">
            <v>20645</v>
          </cell>
          <cell r="B400" t="str">
            <v>20645 AT-Track &amp; Cross Country</v>
          </cell>
          <cell r="C400" t="str">
            <v>AT-Athletics</v>
          </cell>
          <cell r="D400" t="str">
            <v>AT-Athletics Department</v>
          </cell>
          <cell r="E400" t="str">
            <v>CC0145</v>
          </cell>
          <cell r="F400" t="str">
            <v>CC0145 AT-Track &amp; Cross Country</v>
          </cell>
        </row>
        <row r="401">
          <cell r="A401">
            <v>20615</v>
          </cell>
          <cell r="B401" t="str">
            <v>20615 AT-Capital Campaign</v>
          </cell>
          <cell r="C401" t="str">
            <v>AT-Athletics</v>
          </cell>
          <cell r="D401" t="str">
            <v>AT-Athletics Department</v>
          </cell>
          <cell r="E401" t="str">
            <v>CC0147</v>
          </cell>
          <cell r="F401" t="str">
            <v>CC0147 AT-Virginia Athletic Foundation</v>
          </cell>
        </row>
        <row r="402">
          <cell r="A402">
            <v>20560</v>
          </cell>
          <cell r="B402" t="str">
            <v>20560 AT-Women's Basketball</v>
          </cell>
          <cell r="C402" t="str">
            <v>AT-Athletics</v>
          </cell>
          <cell r="D402" t="str">
            <v>AT-Athletics Department</v>
          </cell>
          <cell r="E402" t="str">
            <v>CC0149</v>
          </cell>
          <cell r="F402" t="str">
            <v>CC0149 AT-Women's Basketball</v>
          </cell>
        </row>
        <row r="403">
          <cell r="A403">
            <v>20685</v>
          </cell>
          <cell r="B403" t="str">
            <v>20685 AT-Women's Field Hockey</v>
          </cell>
          <cell r="C403" t="str">
            <v>AT-Athletics</v>
          </cell>
          <cell r="D403" t="str">
            <v>AT-Athletics Department</v>
          </cell>
          <cell r="E403" t="str">
            <v>CC0150</v>
          </cell>
          <cell r="F403" t="str">
            <v>CC0150 AT-Women's Field Hockey</v>
          </cell>
        </row>
        <row r="404">
          <cell r="A404">
            <v>20705</v>
          </cell>
          <cell r="B404" t="str">
            <v>20705 AT-Women's Golf</v>
          </cell>
          <cell r="C404" t="str">
            <v>AT-Athletics</v>
          </cell>
          <cell r="D404" t="str">
            <v>AT-Athletics Department</v>
          </cell>
          <cell r="E404" t="str">
            <v>CC0151</v>
          </cell>
          <cell r="F404" t="str">
            <v>CC0151 AT-Women's Golf</v>
          </cell>
        </row>
        <row r="405">
          <cell r="A405">
            <v>20675</v>
          </cell>
          <cell r="B405" t="str">
            <v>20675 AT-Women's Lacrosse</v>
          </cell>
          <cell r="C405" t="str">
            <v>AT-Athletics</v>
          </cell>
          <cell r="D405" t="str">
            <v>AT-Athletics Department</v>
          </cell>
          <cell r="E405" t="str">
            <v>CC0152</v>
          </cell>
          <cell r="F405" t="str">
            <v>CC0152 AT-Women's Lacrosse</v>
          </cell>
        </row>
        <row r="406">
          <cell r="A406">
            <v>20700</v>
          </cell>
          <cell r="B406" t="str">
            <v>20700 AT-Women's Rowing</v>
          </cell>
          <cell r="C406" t="str">
            <v>AT-Athletics</v>
          </cell>
          <cell r="D406" t="str">
            <v>AT-Athletics Department</v>
          </cell>
          <cell r="E406" t="str">
            <v>CC0153</v>
          </cell>
          <cell r="F406" t="str">
            <v>CC0153 AT-Women's Rowing</v>
          </cell>
        </row>
        <row r="407">
          <cell r="A407">
            <v>20670</v>
          </cell>
          <cell r="B407" t="str">
            <v>20670 AT-Women's Soccer</v>
          </cell>
          <cell r="C407" t="str">
            <v>AT-Athletics</v>
          </cell>
          <cell r="D407" t="str">
            <v>AT-Athletics Department</v>
          </cell>
          <cell r="E407" t="str">
            <v>CC0154</v>
          </cell>
          <cell r="F407" t="str">
            <v>CC0154 AT-Women's Soccer</v>
          </cell>
        </row>
        <row r="408">
          <cell r="A408">
            <v>20690</v>
          </cell>
          <cell r="B408" t="str">
            <v>20690 AT-Women's Softball</v>
          </cell>
          <cell r="C408" t="str">
            <v>AT-Athletics</v>
          </cell>
          <cell r="D408" t="str">
            <v>AT-Athletics Department</v>
          </cell>
          <cell r="E408" t="str">
            <v>CC0155</v>
          </cell>
          <cell r="F408" t="str">
            <v>CC0155 AT-Women's Softball</v>
          </cell>
        </row>
        <row r="409">
          <cell r="A409">
            <v>20680</v>
          </cell>
          <cell r="B409" t="str">
            <v>20680 AT-Women's Tennis</v>
          </cell>
          <cell r="C409" t="str">
            <v>AT-Athletics</v>
          </cell>
          <cell r="D409" t="str">
            <v>AT-Athletics Department</v>
          </cell>
          <cell r="E409" t="str">
            <v>CC0156</v>
          </cell>
          <cell r="F409" t="str">
            <v>CC0156 AT-Women's Tennis</v>
          </cell>
        </row>
        <row r="410">
          <cell r="A410">
            <v>20695</v>
          </cell>
          <cell r="B410" t="str">
            <v>20695 AT-Women's Volleyball</v>
          </cell>
          <cell r="C410" t="str">
            <v>AT-Athletics</v>
          </cell>
          <cell r="D410" t="str">
            <v>AT-Athletics Department</v>
          </cell>
          <cell r="E410" t="str">
            <v>CC0157</v>
          </cell>
          <cell r="F410" t="str">
            <v>CC0157 AT-Women's Volleyball</v>
          </cell>
        </row>
        <row r="411">
          <cell r="A411">
            <v>30100</v>
          </cell>
          <cell r="B411" t="str">
            <v>30100 BA-Center on Education Policy</v>
          </cell>
          <cell r="C411" t="str">
            <v>BA-Frank Batten School</v>
          </cell>
          <cell r="D411" t="str">
            <v>PV-VP/Provost</v>
          </cell>
          <cell r="E411" t="str">
            <v>CC0162</v>
          </cell>
          <cell r="F411" t="str">
            <v>CC0162 BA-Center for Education Policy</v>
          </cell>
        </row>
        <row r="412">
          <cell r="A412">
            <v>30130</v>
          </cell>
          <cell r="B412" t="str">
            <v>30130 BA-Legislative Effectiveness</v>
          </cell>
          <cell r="C412" t="str">
            <v>BA-Frank Batten School</v>
          </cell>
          <cell r="D412" t="str">
            <v>PV-VP/Provost</v>
          </cell>
          <cell r="E412" t="str">
            <v>CC0163</v>
          </cell>
          <cell r="F412" t="str">
            <v>CC0163 BA-Center for Effective Lawmaking</v>
          </cell>
        </row>
        <row r="413">
          <cell r="A413">
            <v>30140</v>
          </cell>
          <cell r="B413" t="str">
            <v>30140 BA-Center for Effective Lawmaking</v>
          </cell>
          <cell r="C413" t="str">
            <v>BA-Frank Batten School</v>
          </cell>
          <cell r="D413" t="str">
            <v>PV-VP/Provost</v>
          </cell>
          <cell r="E413" t="str">
            <v>CC0163</v>
          </cell>
          <cell r="F413" t="str">
            <v>CC0163 BA-Center for Effective Lawmaking</v>
          </cell>
        </row>
        <row r="414">
          <cell r="A414">
            <v>30110</v>
          </cell>
          <cell r="B414" t="str">
            <v>30110 BA-Health Policy Center</v>
          </cell>
          <cell r="C414" t="str">
            <v>BA-Frank Batten School</v>
          </cell>
          <cell r="D414" t="str">
            <v>PV-VP/Provost</v>
          </cell>
          <cell r="E414" t="str">
            <v>CC0164</v>
          </cell>
          <cell r="F414" t="str">
            <v>CC0164 BA-Center for Global Policy</v>
          </cell>
        </row>
        <row r="415">
          <cell r="A415">
            <v>30105</v>
          </cell>
          <cell r="B415" t="str">
            <v>30105 BA-Leadership Sim &amp; Gaming Ctr</v>
          </cell>
          <cell r="C415" t="str">
            <v>BA-Frank Batten School</v>
          </cell>
          <cell r="D415" t="str">
            <v>PV-VP/Provost</v>
          </cell>
          <cell r="E415" t="str">
            <v>CC0165</v>
          </cell>
          <cell r="F415" t="str">
            <v>CC0165 BA-Center for Leadership Simulation and Gaming</v>
          </cell>
        </row>
        <row r="416">
          <cell r="A416">
            <v>30135</v>
          </cell>
          <cell r="B416" t="str">
            <v>30135 BA-National Security Policy Centr</v>
          </cell>
          <cell r="C416" t="str">
            <v>BA-Frank Batten School</v>
          </cell>
          <cell r="D416" t="str">
            <v>PV-VP/Provost</v>
          </cell>
          <cell r="E416" t="str">
            <v>CC0166</v>
          </cell>
          <cell r="F416" t="str">
            <v>CC0166 BA-Center for National Security Policy</v>
          </cell>
        </row>
        <row r="417">
          <cell r="A417">
            <v>30125</v>
          </cell>
          <cell r="B417" t="str">
            <v>30125 BA-Ctr on Educ Pol &amp; Work Comp</v>
          </cell>
          <cell r="C417" t="str">
            <v>BA-Frank Batten School</v>
          </cell>
          <cell r="D417" t="str">
            <v>PV-VP/Provost</v>
          </cell>
          <cell r="E417" t="str">
            <v>CC0170</v>
          </cell>
          <cell r="F417" t="str">
            <v>CC0170 BA-Ctr on Educ Pol &amp; Work Comp</v>
          </cell>
        </row>
        <row r="418">
          <cell r="A418">
            <v>30027</v>
          </cell>
          <cell r="B418" t="str">
            <v>30027 BA-Frank Batten School</v>
          </cell>
          <cell r="C418" t="str">
            <v>BA-Frank Batten School</v>
          </cell>
          <cell r="D418" t="str">
            <v>PV-VP/Provost</v>
          </cell>
          <cell r="E418" t="str">
            <v>CC0171</v>
          </cell>
          <cell r="F418" t="str">
            <v>CC0171 BA-Dean Administration</v>
          </cell>
        </row>
        <row r="419">
          <cell r="A419">
            <v>30115</v>
          </cell>
          <cell r="B419" t="str">
            <v>30115 BA-Global Policy Center</v>
          </cell>
          <cell r="C419" t="str">
            <v>BA-Frank Batten School</v>
          </cell>
          <cell r="D419" t="str">
            <v>PV-VP/Provost</v>
          </cell>
          <cell r="E419" t="str">
            <v>CC0176</v>
          </cell>
          <cell r="F419" t="str">
            <v>CC0176 BA-Global Initiatives</v>
          </cell>
        </row>
        <row r="420">
          <cell r="A420">
            <v>30120</v>
          </cell>
          <cell r="B420" t="str">
            <v>30120 BA-SE Initiative</v>
          </cell>
          <cell r="C420" t="str">
            <v>BA-Frank Batten School</v>
          </cell>
          <cell r="D420" t="str">
            <v>PV-VP/Provost</v>
          </cell>
          <cell r="E420" t="str">
            <v>CC0180</v>
          </cell>
          <cell r="F420" t="str">
            <v>CC0180 BA-Strategic Initiatives</v>
          </cell>
        </row>
        <row r="421">
          <cell r="A421">
            <v>20515</v>
          </cell>
          <cell r="B421" t="str">
            <v>20515 BU-University Bookstore</v>
          </cell>
          <cell r="C421" t="str">
            <v>BU-University Bookstore</v>
          </cell>
          <cell r="D421" t="str">
            <v>OP-SVP Operations</v>
          </cell>
          <cell r="E421" t="str">
            <v>CC0221</v>
          </cell>
          <cell r="F421" t="str">
            <v>CC0221 BU-BK-Central Grounds</v>
          </cell>
        </row>
        <row r="422">
          <cell r="A422">
            <v>20535</v>
          </cell>
          <cell r="B422" t="str">
            <v>20535 BU-Cavalier Computers</v>
          </cell>
          <cell r="C422" t="str">
            <v>BU-University Bookstore</v>
          </cell>
          <cell r="D422" t="str">
            <v>OP-SVP Operations</v>
          </cell>
          <cell r="E422" t="str">
            <v>CC0195</v>
          </cell>
          <cell r="F422" t="str">
            <v>CC0195 BU-CC-Cavalier Computers</v>
          </cell>
        </row>
        <row r="423">
          <cell r="A423">
            <v>20457</v>
          </cell>
          <cell r="B423" t="str">
            <v>20457 BU-Cemetery and Columbarium</v>
          </cell>
          <cell r="C423" t="str">
            <v>BU-Business Operations</v>
          </cell>
          <cell r="D423" t="str">
            <v>OP-SVP Operations</v>
          </cell>
          <cell r="E423" t="str">
            <v>CC0185</v>
          </cell>
          <cell r="F423" t="str">
            <v>CC0185 BU-Cemetery &amp; Columbaria</v>
          </cell>
        </row>
        <row r="424">
          <cell r="A424">
            <v>20455</v>
          </cell>
          <cell r="B424" t="str">
            <v>20455 BU-Office</v>
          </cell>
          <cell r="C424" t="str">
            <v>BU-Business Operations</v>
          </cell>
          <cell r="D424" t="str">
            <v>OP-SVP Operations</v>
          </cell>
          <cell r="E424" t="str">
            <v>CC0190</v>
          </cell>
          <cell r="F424" t="str">
            <v>CC0190 BU-Business Operations</v>
          </cell>
        </row>
        <row r="425">
          <cell r="A425">
            <v>20460</v>
          </cell>
          <cell r="B425" t="str">
            <v>20460 BU-Cavalier Advantage</v>
          </cell>
          <cell r="C425" t="str">
            <v>BU-Business Operations</v>
          </cell>
          <cell r="D425" t="str">
            <v>OP-SVP Operations</v>
          </cell>
          <cell r="E425" t="str">
            <v>CC0193</v>
          </cell>
          <cell r="F425" t="str">
            <v>CC0193 BU-Cavalier Adv Operating</v>
          </cell>
        </row>
        <row r="426">
          <cell r="A426">
            <v>20465</v>
          </cell>
          <cell r="B426" t="str">
            <v>20465 BU-Univ ID Card Office</v>
          </cell>
          <cell r="C426" t="str">
            <v>BU-Business Operations</v>
          </cell>
          <cell r="D426" t="str">
            <v>OP-SVP Operations</v>
          </cell>
          <cell r="E426" t="str">
            <v>CC0228</v>
          </cell>
          <cell r="F426" t="str">
            <v>CC0228 BU-ID Card Office</v>
          </cell>
        </row>
        <row r="427">
          <cell r="A427">
            <v>20540</v>
          </cell>
          <cell r="B427" t="str">
            <v>20540 BU-Child Development Ctr</v>
          </cell>
          <cell r="C427" t="str">
            <v>BU-Child Development Ctr</v>
          </cell>
          <cell r="D427" t="str">
            <v>OP-SVP Operations</v>
          </cell>
          <cell r="E427" t="str">
            <v>CC0198</v>
          </cell>
          <cell r="F427" t="str">
            <v>CC0198 BU-CDC Child Development Ctr</v>
          </cell>
        </row>
        <row r="428">
          <cell r="A428">
            <v>20470</v>
          </cell>
          <cell r="B428" t="str">
            <v>20470 BU-Dining Svcs</v>
          </cell>
          <cell r="C428" t="str">
            <v>BU-Dining Svcs</v>
          </cell>
          <cell r="D428" t="str">
            <v>OP-SVP Operations</v>
          </cell>
          <cell r="E428" t="str">
            <v>CC0243</v>
          </cell>
          <cell r="F428" t="str">
            <v>CC0243 BU-Dine Services</v>
          </cell>
        </row>
        <row r="429">
          <cell r="A429">
            <v>20480</v>
          </cell>
          <cell r="B429" t="str">
            <v>20480 BU-Faculty/Staff Housing</v>
          </cell>
          <cell r="C429" t="str">
            <v>BU-Housing Div</v>
          </cell>
          <cell r="D429" t="str">
            <v>OP-SVP Operations</v>
          </cell>
          <cell r="E429" t="str">
            <v>CC0208</v>
          </cell>
          <cell r="F429" t="str">
            <v>CC0208 BU-HRL-FacStaff Housing</v>
          </cell>
        </row>
        <row r="430">
          <cell r="A430">
            <v>20475</v>
          </cell>
          <cell r="B430" t="str">
            <v>20475 BU-Student Housing</v>
          </cell>
          <cell r="C430" t="str">
            <v>BU-Housing Div</v>
          </cell>
          <cell r="D430" t="str">
            <v>OP-SVP Operations</v>
          </cell>
          <cell r="E430" t="str">
            <v>CC0211</v>
          </cell>
          <cell r="F430" t="str">
            <v>CC0211 BU-HRL-Student Hsg</v>
          </cell>
        </row>
        <row r="431">
          <cell r="A431">
            <v>20485</v>
          </cell>
          <cell r="B431" t="str">
            <v>20485 BU-Conference Services</v>
          </cell>
          <cell r="C431" t="str">
            <v>BU-Housing Div</v>
          </cell>
          <cell r="D431" t="str">
            <v>OP-SVP Operations</v>
          </cell>
          <cell r="E431" t="str">
            <v>CC0202</v>
          </cell>
          <cell r="F431" t="str">
            <v>CC0202 BU-HRL-Conf-Summer</v>
          </cell>
        </row>
        <row r="432">
          <cell r="A432">
            <v>20545</v>
          </cell>
          <cell r="B432" t="str">
            <v>20545 BU-Mail Services</v>
          </cell>
          <cell r="C432" t="str">
            <v>BU-Mail Services</v>
          </cell>
          <cell r="D432" t="str">
            <v>OP-SVP Operations</v>
          </cell>
          <cell r="E432" t="str">
            <v>CC0232</v>
          </cell>
          <cell r="F432" t="str">
            <v>CC0232 BU-Mail Operations</v>
          </cell>
        </row>
        <row r="433">
          <cell r="A433">
            <v>20501</v>
          </cell>
          <cell r="B433" t="str">
            <v>20501 BU-Air Services</v>
          </cell>
          <cell r="C433" t="str">
            <v>BU-Parking and Transportation</v>
          </cell>
          <cell r="D433" t="str">
            <v>OP-SVP Operations</v>
          </cell>
          <cell r="E433" t="str">
            <v>CC0187</v>
          </cell>
          <cell r="F433" t="str">
            <v>CC0187 BU-PT-Air Services</v>
          </cell>
        </row>
        <row r="434">
          <cell r="A434">
            <v>20495</v>
          </cell>
          <cell r="B434" t="str">
            <v>20495 BU-Parking Operations</v>
          </cell>
          <cell r="C434" t="str">
            <v>BU-Parking and Transportation</v>
          </cell>
          <cell r="D434" t="str">
            <v>OP-SVP Operations</v>
          </cell>
          <cell r="E434" t="str">
            <v>CC0200</v>
          </cell>
          <cell r="F434" t="str">
            <v>CC0200 BU-PT-Transportation</v>
          </cell>
        </row>
        <row r="435">
          <cell r="A435">
            <v>20502</v>
          </cell>
          <cell r="B435" t="str">
            <v>20502 BU-Health System Parking</v>
          </cell>
          <cell r="C435" t="str">
            <v>BU-Parking and Transportation</v>
          </cell>
          <cell r="D435" t="str">
            <v>OP-SVP Operations</v>
          </cell>
          <cell r="E435" t="str">
            <v>CC0250</v>
          </cell>
          <cell r="F435" t="str">
            <v>CC0250 BU-PTHSC-UVA Health Parking</v>
          </cell>
        </row>
        <row r="436">
          <cell r="A436">
            <v>20505</v>
          </cell>
          <cell r="B436" t="str">
            <v>20505 BU-Printing and Copy Services</v>
          </cell>
          <cell r="C436" t="str">
            <v>BU-Printing and Copy Services</v>
          </cell>
          <cell r="D436" t="str">
            <v>OP-SVP Operations</v>
          </cell>
          <cell r="E436" t="str">
            <v>CC0241</v>
          </cell>
          <cell r="F436" t="str">
            <v>CC0241 BU-PCS-Copy Services</v>
          </cell>
        </row>
        <row r="437">
          <cell r="A437">
            <v>20462</v>
          </cell>
          <cell r="B437" t="str">
            <v>20462 FI-Business Intelligence</v>
          </cell>
          <cell r="C437" t="str">
            <v>FI-AVPFS</v>
          </cell>
          <cell r="D437" t="str">
            <v>FI-UVAFinance</v>
          </cell>
          <cell r="E437" t="str">
            <v>CC0476</v>
          </cell>
          <cell r="F437" t="str">
            <v>CC0476 FI-Business Intelligence</v>
          </cell>
        </row>
        <row r="438">
          <cell r="A438">
            <v>20490</v>
          </cell>
          <cell r="B438" t="str">
            <v>20490 FI-Engagement</v>
          </cell>
          <cell r="C438" t="str">
            <v>FI-AVPFS</v>
          </cell>
          <cell r="D438" t="str">
            <v>FI-UVAFinance</v>
          </cell>
          <cell r="E438" t="str">
            <v>CC0479</v>
          </cell>
          <cell r="F438" t="str">
            <v>CC0479 FI-User Experience and Services</v>
          </cell>
        </row>
        <row r="439">
          <cell r="A439">
            <v>20405</v>
          </cell>
          <cell r="B439" t="str">
            <v>20405 FI-Financial Operations</v>
          </cell>
          <cell r="C439" t="str">
            <v>FI-AVPFO</v>
          </cell>
          <cell r="D439" t="str">
            <v>FI-UVAFinance</v>
          </cell>
          <cell r="E439" t="str">
            <v>CC0474</v>
          </cell>
          <cell r="F439" t="str">
            <v>CC0474 FI-AVP Operations</v>
          </cell>
        </row>
        <row r="440">
          <cell r="A440">
            <v>20415</v>
          </cell>
          <cell r="B440" t="str">
            <v>20415 FI-Revenue Collection</v>
          </cell>
          <cell r="C440" t="str">
            <v>FI-AVPFO</v>
          </cell>
          <cell r="D440" t="str">
            <v>FI-UVAFinance</v>
          </cell>
          <cell r="E440" t="str">
            <v>CC0474</v>
          </cell>
          <cell r="F440" t="str">
            <v>CC0474 FI-AVP Operations</v>
          </cell>
        </row>
        <row r="441">
          <cell r="A441">
            <v>20430</v>
          </cell>
          <cell r="B441" t="str">
            <v>20430 FI-Accounting Services</v>
          </cell>
          <cell r="C441" t="str">
            <v>FI-AVPFO</v>
          </cell>
          <cell r="D441" t="str">
            <v>FI-UVAFinance</v>
          </cell>
          <cell r="E441" t="str">
            <v>CC0481</v>
          </cell>
          <cell r="F441" t="str">
            <v>CC0481 FI-Financial Accounting</v>
          </cell>
        </row>
        <row r="442">
          <cell r="A442">
            <v>20435</v>
          </cell>
          <cell r="B442" t="str">
            <v>20435 FI-Inv/Debt/Trust</v>
          </cell>
          <cell r="C442" t="str">
            <v>FI-AVPFO</v>
          </cell>
          <cell r="D442" t="str">
            <v>FI-UVAFinance</v>
          </cell>
          <cell r="E442" t="str">
            <v>CC0474</v>
          </cell>
          <cell r="F442" t="str">
            <v>CC0474 FI-AVP Operations</v>
          </cell>
        </row>
        <row r="443">
          <cell r="A443">
            <v>20450</v>
          </cell>
          <cell r="B443" t="str">
            <v>20450 FI-Strategic Planning &amp; Analysis</v>
          </cell>
          <cell r="C443" t="str">
            <v>FI-AVPFO</v>
          </cell>
          <cell r="D443" t="str">
            <v>FI-UVAFinance</v>
          </cell>
          <cell r="E443" t="str">
            <v>CC0474</v>
          </cell>
          <cell r="F443" t="str">
            <v>CC0474 FI-AVP Operations</v>
          </cell>
        </row>
        <row r="444">
          <cell r="A444">
            <v>20440</v>
          </cell>
          <cell r="B444" t="str">
            <v>20440 FI-Financial Reporting &amp; Analysis</v>
          </cell>
          <cell r="C444" t="str">
            <v>FI-AVPFO</v>
          </cell>
          <cell r="D444" t="str">
            <v>FI-UVAFinance</v>
          </cell>
          <cell r="E444" t="str">
            <v>CC0481</v>
          </cell>
          <cell r="F444" t="str">
            <v>CC0481 FI-Financial Accounting</v>
          </cell>
        </row>
        <row r="445">
          <cell r="A445">
            <v>20048</v>
          </cell>
          <cell r="B445" t="str">
            <v>20048 FI-Office of Financial Planning &amp; Analysis</v>
          </cell>
          <cell r="C445" t="str">
            <v>FI-AVPFS</v>
          </cell>
          <cell r="D445" t="str">
            <v>FI-UVAFinance</v>
          </cell>
          <cell r="E445" t="str">
            <v>CC0482</v>
          </cell>
          <cell r="F445" t="str">
            <v>CC0482 FI-Financial Planning &amp; Analysis</v>
          </cell>
        </row>
        <row r="446">
          <cell r="A446">
            <v>20445</v>
          </cell>
          <cell r="B446" t="str">
            <v>20445 FI-Financial Information Svcs</v>
          </cell>
          <cell r="C446" t="str">
            <v>FI-AVPFO</v>
          </cell>
          <cell r="D446" t="str">
            <v>FI-UVAFinance</v>
          </cell>
          <cell r="E446" t="str">
            <v>CC0485</v>
          </cell>
          <cell r="F446" t="str">
            <v>CC0485 FI-Finance Systems Support</v>
          </cell>
        </row>
        <row r="447">
          <cell r="A447">
            <v>20406</v>
          </cell>
          <cell r="B447" t="str">
            <v>20406 FI-Payroll</v>
          </cell>
          <cell r="C447" t="str">
            <v>FI-AVPFO</v>
          </cell>
          <cell r="D447" t="str">
            <v>FI-UVAFinance</v>
          </cell>
          <cell r="E447" t="str">
            <v>CC0487</v>
          </cell>
          <cell r="F447" t="str">
            <v>CC0487 FI-Payroll Operations</v>
          </cell>
        </row>
        <row r="448">
          <cell r="A448">
            <v>20055</v>
          </cell>
          <cell r="B448" t="str">
            <v>20055 FI-Procurement and Supplier Diversity Services</v>
          </cell>
          <cell r="C448" t="str">
            <v>FI-AVPFO</v>
          </cell>
          <cell r="D448" t="str">
            <v>FI-UVAFinance</v>
          </cell>
          <cell r="E448" t="str">
            <v>CC0490</v>
          </cell>
          <cell r="F448" t="str">
            <v>CC0490 FI-PSDS Operations</v>
          </cell>
        </row>
        <row r="449">
          <cell r="A449">
            <v>20420</v>
          </cell>
          <cell r="B449" t="str">
            <v>20420 FI-Property &amp; Liability Risk Mgmt</v>
          </cell>
          <cell r="C449" t="str">
            <v>FI-Treasury Management</v>
          </cell>
          <cell r="D449" t="str">
            <v>FI-UVAFinance</v>
          </cell>
          <cell r="E449" t="str">
            <v>CC0492</v>
          </cell>
          <cell r="F449" t="str">
            <v>CC0492 FI-Risk Management Operations</v>
          </cell>
        </row>
        <row r="450">
          <cell r="A450">
            <v>20404</v>
          </cell>
          <cell r="B450" t="str">
            <v>20404 FI-Treasury Management</v>
          </cell>
          <cell r="C450" t="str">
            <v>FI-Treasury Management</v>
          </cell>
          <cell r="D450" t="str">
            <v>FI-UVAFinance</v>
          </cell>
          <cell r="E450" t="str">
            <v>CC0496</v>
          </cell>
          <cell r="F450" t="str">
            <v>CC0496 FI-Treasury Operations</v>
          </cell>
        </row>
        <row r="451">
          <cell r="A451">
            <v>20056</v>
          </cell>
          <cell r="B451" t="str">
            <v>20056 FI-VA Higher Ed Procurement</v>
          </cell>
          <cell r="C451" t="str">
            <v>FI-AVPFO</v>
          </cell>
          <cell r="D451" t="str">
            <v>FI-UVAFinance</v>
          </cell>
          <cell r="E451" t="str">
            <v>CC0497</v>
          </cell>
          <cell r="F451" t="str">
            <v>CC0497 FI-VHEPC Operations</v>
          </cell>
        </row>
        <row r="452">
          <cell r="A452">
            <v>20015</v>
          </cell>
          <cell r="B452" t="str">
            <v>20015 CO-UVIMCO</v>
          </cell>
          <cell r="C452" t="str">
            <v>CO-UVIMCO</v>
          </cell>
          <cell r="D452" t="str">
            <v>CO-Exec VP/COO</v>
          </cell>
          <cell r="E452" t="str">
            <v>CC0498</v>
          </cell>
          <cell r="F452" t="str">
            <v>CC0498 FI-VP Finance</v>
          </cell>
        </row>
        <row r="453">
          <cell r="A453">
            <v>20463</v>
          </cell>
          <cell r="B453" t="str">
            <v>20463 FI-Business Services Group</v>
          </cell>
          <cell r="C453" t="str">
            <v>FI-AVPFS</v>
          </cell>
          <cell r="D453" t="str">
            <v>FI-UVAFinance</v>
          </cell>
          <cell r="E453" t="str">
            <v>CC0498</v>
          </cell>
          <cell r="F453" t="str">
            <v>CC0498 FI-VP Finance</v>
          </cell>
        </row>
        <row r="454">
          <cell r="A454">
            <v>20468</v>
          </cell>
          <cell r="B454" t="str">
            <v>20468 FI-Finance Transformation</v>
          </cell>
          <cell r="C454" t="str">
            <v>FI-Finance Transformation</v>
          </cell>
          <cell r="D454" t="str">
            <v>FI-UVAFinance</v>
          </cell>
          <cell r="E454" t="str">
            <v>CC0498</v>
          </cell>
          <cell r="F454" t="str">
            <v>CC0498 FI-VP Finance</v>
          </cell>
        </row>
        <row r="455">
          <cell r="A455">
            <v>20400</v>
          </cell>
          <cell r="B455" t="str">
            <v>20400 FI-VP Finance</v>
          </cell>
          <cell r="C455" t="str">
            <v>FI-VP Finance</v>
          </cell>
          <cell r="D455" t="str">
            <v>FI-UVAFinance</v>
          </cell>
          <cell r="E455" t="str">
            <v>CC0498</v>
          </cell>
          <cell r="F455" t="str">
            <v>CC0498 FI-VP Finance</v>
          </cell>
        </row>
        <row r="456">
          <cell r="A456">
            <v>20060</v>
          </cell>
          <cell r="B456" t="str">
            <v>20060 MB-UVA Inventory Organization</v>
          </cell>
          <cell r="C456" t="str">
            <v>Unassigned</v>
          </cell>
          <cell r="D456" t="str">
            <v>Unassigned</v>
          </cell>
          <cell r="E456" t="str">
            <v>CC0498</v>
          </cell>
          <cell r="F456" t="str">
            <v>CC0498 FI-VP Finance</v>
          </cell>
        </row>
        <row r="457">
          <cell r="A457">
            <v>20065</v>
          </cell>
          <cell r="B457" t="str">
            <v>20065 MB-Inventory-Global</v>
          </cell>
          <cell r="C457" t="str">
            <v>Unassigned</v>
          </cell>
          <cell r="D457" t="str">
            <v>Unassigned</v>
          </cell>
          <cell r="E457" t="str">
            <v>CC0498</v>
          </cell>
          <cell r="F457" t="str">
            <v>CC0498 FI-VP Finance</v>
          </cell>
        </row>
        <row r="458">
          <cell r="A458">
            <v>20003</v>
          </cell>
          <cell r="B458" t="str">
            <v>20003 CO-AVP for Safety</v>
          </cell>
          <cell r="C458" t="str">
            <v>CO-AVP for Safety</v>
          </cell>
          <cell r="D458" t="str">
            <v>CO-Exec VP/COO</v>
          </cell>
          <cell r="E458" t="str">
            <v>CC0251</v>
          </cell>
          <cell r="F458" t="str">
            <v>CC0251 CO-AVP</v>
          </cell>
        </row>
        <row r="459">
          <cell r="A459">
            <v>20004</v>
          </cell>
          <cell r="B459" t="str">
            <v>20004 CO-Clery Compliance</v>
          </cell>
          <cell r="C459" t="str">
            <v>CO-AVP for Safety</v>
          </cell>
          <cell r="D459" t="str">
            <v>CO-Exec VP/COO</v>
          </cell>
          <cell r="E459" t="str">
            <v>CC0252</v>
          </cell>
          <cell r="F459" t="str">
            <v>CC0252 CO-Clery</v>
          </cell>
        </row>
        <row r="460">
          <cell r="A460">
            <v>20009</v>
          </cell>
          <cell r="B460" t="str">
            <v>20009 CO-Economic Development</v>
          </cell>
          <cell r="C460" t="str">
            <v>CO-Economic Development</v>
          </cell>
          <cell r="D460" t="str">
            <v>CO-Exec VP/COO</v>
          </cell>
          <cell r="E460" t="str">
            <v>CC0253</v>
          </cell>
          <cell r="F460" t="str">
            <v>CC0253 CO-Economic Development</v>
          </cell>
        </row>
        <row r="461">
          <cell r="A461">
            <v>20013</v>
          </cell>
          <cell r="B461" t="str">
            <v>20013 CO-UVA Emergency Management</v>
          </cell>
          <cell r="C461" t="str">
            <v>CO-AVP for Safety</v>
          </cell>
          <cell r="D461" t="str">
            <v>CO-Exec VP/COO</v>
          </cell>
          <cell r="E461" t="str">
            <v>CC0255</v>
          </cell>
          <cell r="F461" t="str">
            <v>CC0255 CO-Emergency Management</v>
          </cell>
        </row>
        <row r="462">
          <cell r="A462">
            <v>20000</v>
          </cell>
          <cell r="B462" t="str">
            <v>20000 CO-Exec VP/COO</v>
          </cell>
          <cell r="C462" t="str">
            <v>CO-Exec VP/COO</v>
          </cell>
          <cell r="D462" t="str">
            <v>CO-Exec VP/COO</v>
          </cell>
          <cell r="E462" t="str">
            <v>CC0256</v>
          </cell>
          <cell r="F462" t="str">
            <v>CC0256 CO-Exec VP-COO</v>
          </cell>
        </row>
        <row r="463">
          <cell r="A463">
            <v>20016</v>
          </cell>
          <cell r="B463" t="str">
            <v>20016 CO-Organizational Excellence</v>
          </cell>
          <cell r="C463" t="str">
            <v>CO-Organizational Excellence</v>
          </cell>
          <cell r="D463" t="str">
            <v>CO-Exec VP/COO</v>
          </cell>
          <cell r="E463" t="str">
            <v>CC0258</v>
          </cell>
          <cell r="F463" t="str">
            <v>CC0258 CO-Organizational Excellence</v>
          </cell>
        </row>
        <row r="464">
          <cell r="A464">
            <v>20005</v>
          </cell>
          <cell r="B464" t="str">
            <v>20005 CO-Police Dept</v>
          </cell>
          <cell r="C464" t="str">
            <v>CO-AVP for Safety</v>
          </cell>
          <cell r="D464" t="str">
            <v>CO-Exec VP/COO</v>
          </cell>
          <cell r="E464" t="str">
            <v>CC0259</v>
          </cell>
          <cell r="F464" t="str">
            <v>CC0259 CO-Police</v>
          </cell>
        </row>
        <row r="465">
          <cell r="A465">
            <v>20322</v>
          </cell>
          <cell r="B465" t="str">
            <v>20322 FM-Automation Services</v>
          </cell>
          <cell r="C465" t="str">
            <v>FM-Facilities Management</v>
          </cell>
          <cell r="D465" t="str">
            <v>OP-SVP Operations</v>
          </cell>
          <cell r="E465" t="str">
            <v>CC0511</v>
          </cell>
          <cell r="F465" t="str">
            <v>CC0511 FM-Automation Services</v>
          </cell>
        </row>
        <row r="466">
          <cell r="A466">
            <v>20165</v>
          </cell>
          <cell r="B466" t="str">
            <v>20165 FM-CCR Administration</v>
          </cell>
          <cell r="C466" t="str">
            <v>FM-Facilities Management</v>
          </cell>
          <cell r="D466" t="str">
            <v>OP-SVP Operations</v>
          </cell>
          <cell r="E466" t="str">
            <v>CC0512</v>
          </cell>
          <cell r="F466" t="str">
            <v>CC0512 FM-CCR Administration</v>
          </cell>
        </row>
        <row r="467">
          <cell r="A467">
            <v>20170</v>
          </cell>
          <cell r="B467" t="str">
            <v>20170 FM-CCR Architectural Trades</v>
          </cell>
          <cell r="C467" t="str">
            <v>FM-Facilities Management</v>
          </cell>
          <cell r="D467" t="str">
            <v>OP-SVP Operations</v>
          </cell>
          <cell r="E467" t="str">
            <v>CC0513</v>
          </cell>
          <cell r="F467" t="str">
            <v>CC0513 FM-CCR Architectural Trades</v>
          </cell>
        </row>
        <row r="468">
          <cell r="A468">
            <v>20150</v>
          </cell>
          <cell r="B468" t="str">
            <v>20150 FM-CCR Construction &amp; Renovation Services</v>
          </cell>
          <cell r="C468" t="str">
            <v>FM-Facilities Management</v>
          </cell>
          <cell r="D468" t="str">
            <v>OP-SVP Operations</v>
          </cell>
          <cell r="E468" t="str">
            <v>CC0514</v>
          </cell>
          <cell r="F468" t="str">
            <v>CC0514 FM-CCR Construction and Renovation Services</v>
          </cell>
        </row>
        <row r="469">
          <cell r="A469">
            <v>20115</v>
          </cell>
          <cell r="B469" t="str">
            <v>20115 FM-CCR Design Services</v>
          </cell>
          <cell r="C469" t="str">
            <v>FM-Facilities Management</v>
          </cell>
          <cell r="D469" t="str">
            <v>OP-SVP Operations</v>
          </cell>
          <cell r="E469" t="str">
            <v>CC0515</v>
          </cell>
          <cell r="F469" t="str">
            <v>CC0515 FM-CCR Design Services</v>
          </cell>
        </row>
        <row r="470">
          <cell r="A470">
            <v>20180</v>
          </cell>
          <cell r="B470" t="str">
            <v>20180 FM-CCR Mechanical Trades</v>
          </cell>
          <cell r="C470" t="str">
            <v>FM-Facilities Management</v>
          </cell>
          <cell r="D470" t="str">
            <v>OP-SVP Operations</v>
          </cell>
          <cell r="E470" t="str">
            <v>CC0516</v>
          </cell>
          <cell r="F470" t="str">
            <v>CC0516 FM-CCR Mechanical Trades</v>
          </cell>
        </row>
        <row r="471">
          <cell r="A471">
            <v>20110</v>
          </cell>
          <cell r="B471" t="str">
            <v>20110 FM-CCR Project &amp; Const Mgt Svcs</v>
          </cell>
          <cell r="C471" t="str">
            <v>FM-Facilities Management</v>
          </cell>
          <cell r="D471" t="str">
            <v>OP-SVP Operations</v>
          </cell>
          <cell r="E471" t="str">
            <v>CC0517</v>
          </cell>
          <cell r="F471" t="str">
            <v>CC0517 FM-CCR Project &amp; Const Mgt Svcs</v>
          </cell>
        </row>
        <row r="472">
          <cell r="A472">
            <v>20195</v>
          </cell>
          <cell r="B472" t="str">
            <v>20195 FM-CCR Specialty Trades</v>
          </cell>
          <cell r="C472" t="str">
            <v>FM-Facilities Management</v>
          </cell>
          <cell r="D472" t="str">
            <v>OP-SVP Operations</v>
          </cell>
          <cell r="E472" t="str">
            <v>CC0518</v>
          </cell>
          <cell r="F472" t="str">
            <v>CC0518 FM-CCR Speciality Trades</v>
          </cell>
        </row>
        <row r="473">
          <cell r="A473">
            <v>20217</v>
          </cell>
          <cell r="B473" t="str">
            <v>20217 FM-Central Grounds Zone</v>
          </cell>
          <cell r="C473" t="str">
            <v>FM-Facilities Management</v>
          </cell>
          <cell r="D473" t="str">
            <v>OP-SVP Operations</v>
          </cell>
          <cell r="E473" t="str">
            <v>CC0519</v>
          </cell>
          <cell r="F473" t="str">
            <v>CC0519 FM-Central Grounds Zone</v>
          </cell>
        </row>
        <row r="474">
          <cell r="A474">
            <v>20070</v>
          </cell>
          <cell r="B474" t="str">
            <v>20070 FM-CFO Office</v>
          </cell>
          <cell r="C474" t="str">
            <v>FM-Facilities Management</v>
          </cell>
          <cell r="D474" t="str">
            <v>OP-SVP Operations</v>
          </cell>
          <cell r="E474" t="str">
            <v>CC0520</v>
          </cell>
          <cell r="F474" t="str">
            <v>CC0520 FM-CFO Office</v>
          </cell>
        </row>
        <row r="475">
          <cell r="A475">
            <v>20330</v>
          </cell>
          <cell r="B475" t="str">
            <v>20330 FM-Chiller Plants</v>
          </cell>
          <cell r="C475" t="str">
            <v>FM-Facilities Management</v>
          </cell>
          <cell r="D475" t="str">
            <v>OP-SVP Operations</v>
          </cell>
          <cell r="E475" t="str">
            <v>CC0521</v>
          </cell>
          <cell r="F475" t="str">
            <v>CC0521 FM-Chiller Plants</v>
          </cell>
        </row>
        <row r="476">
          <cell r="A476">
            <v>20230</v>
          </cell>
          <cell r="B476" t="str">
            <v>20230 FM-Building Svcs</v>
          </cell>
          <cell r="C476" t="str">
            <v>FM-Facilities Management</v>
          </cell>
          <cell r="D476" t="str">
            <v>OP-SVP Operations</v>
          </cell>
          <cell r="E476" t="str">
            <v>CC0523</v>
          </cell>
          <cell r="F476" t="str">
            <v>CC0523 FM-Custodial</v>
          </cell>
        </row>
        <row r="477">
          <cell r="A477">
            <v>20285</v>
          </cell>
          <cell r="B477" t="str">
            <v>20285 FM-Elevators</v>
          </cell>
          <cell r="C477" t="str">
            <v>FM-Facilities Management</v>
          </cell>
          <cell r="D477" t="str">
            <v>OP-SVP Operations</v>
          </cell>
          <cell r="E477" t="str">
            <v>CC0524</v>
          </cell>
          <cell r="F477" t="str">
            <v>CC0524 FM-Elevators</v>
          </cell>
        </row>
        <row r="478">
          <cell r="A478">
            <v>20140</v>
          </cell>
          <cell r="B478" t="str">
            <v>20140 FM-Financial Operations</v>
          </cell>
          <cell r="C478" t="str">
            <v>FM-Facilities Management</v>
          </cell>
          <cell r="D478" t="str">
            <v>OP-SVP Operations</v>
          </cell>
          <cell r="E478" t="str">
            <v>CC0525</v>
          </cell>
          <cell r="F478" t="str">
            <v>CC0525 FM-Financial Operations</v>
          </cell>
        </row>
        <row r="479">
          <cell r="A479">
            <v>20270</v>
          </cell>
          <cell r="B479" t="str">
            <v>20270 FM-Fire Protection</v>
          </cell>
          <cell r="C479" t="str">
            <v>FM-Facilities Management</v>
          </cell>
          <cell r="D479" t="str">
            <v>OP-SVP Operations</v>
          </cell>
          <cell r="E479" t="str">
            <v>CC0526</v>
          </cell>
          <cell r="F479" t="str">
            <v>CC0526 FM-Fire Protection</v>
          </cell>
        </row>
        <row r="480">
          <cell r="A480">
            <v>20304</v>
          </cell>
          <cell r="B480" t="str">
            <v>20304 FM-Geospatial Engineering Services</v>
          </cell>
          <cell r="C480" t="str">
            <v>FM-Facilities Management</v>
          </cell>
          <cell r="D480" t="str">
            <v>OP-SVP Operations</v>
          </cell>
          <cell r="E480" t="str">
            <v>CC0528</v>
          </cell>
          <cell r="F480" t="str">
            <v>CC0528 FM-Geospatial Engineering Services</v>
          </cell>
        </row>
        <row r="481">
          <cell r="A481">
            <v>20235</v>
          </cell>
          <cell r="B481" t="str">
            <v>20235 FM-Landscape</v>
          </cell>
          <cell r="C481" t="str">
            <v>FM-Facilities Management</v>
          </cell>
          <cell r="D481" t="str">
            <v>OP-SVP Operations</v>
          </cell>
          <cell r="E481" t="str">
            <v>CC0529</v>
          </cell>
          <cell r="F481" t="str">
            <v>CC0529 FM-Grounds Care</v>
          </cell>
        </row>
        <row r="482">
          <cell r="A482">
            <v>20355</v>
          </cell>
          <cell r="B482" t="str">
            <v>20355 FM-Health Sys PP Zone 1</v>
          </cell>
          <cell r="C482" t="str">
            <v>FM-Facilities Management</v>
          </cell>
          <cell r="D482" t="str">
            <v>OP-SVP Operations</v>
          </cell>
          <cell r="E482" t="str">
            <v>CC0531</v>
          </cell>
          <cell r="F482" t="str">
            <v>CC0531 FM-UVA Health Zone 1 South</v>
          </cell>
        </row>
        <row r="483">
          <cell r="A483">
            <v>20366</v>
          </cell>
          <cell r="B483" t="str">
            <v>20366 FM-Health Sys PP Zone 2</v>
          </cell>
          <cell r="C483" t="str">
            <v>FM-Facilities Management</v>
          </cell>
          <cell r="D483" t="str">
            <v>OP-SVP Operations</v>
          </cell>
          <cell r="E483" t="str">
            <v>CC0532</v>
          </cell>
          <cell r="F483" t="str">
            <v>CC0532 FM-UVA Health Zone 2</v>
          </cell>
        </row>
        <row r="484">
          <cell r="A484">
            <v>20360</v>
          </cell>
          <cell r="B484" t="str">
            <v>20360 FM-Health Sys PP Zone 3</v>
          </cell>
          <cell r="C484" t="str">
            <v>FM-Facilities Management</v>
          </cell>
          <cell r="D484" t="str">
            <v>OP-SVP Operations</v>
          </cell>
          <cell r="E484" t="str">
            <v>CC0533</v>
          </cell>
          <cell r="F484" t="str">
            <v>CC0533 FM-UVA Health Zone 3</v>
          </cell>
        </row>
        <row r="485">
          <cell r="A485">
            <v>20349</v>
          </cell>
          <cell r="B485" t="str">
            <v>20349 FM-Health Sys PP Zone 4</v>
          </cell>
          <cell r="C485" t="str">
            <v>FM-Facilities Management</v>
          </cell>
          <cell r="D485" t="str">
            <v>OP-SVP Operations</v>
          </cell>
          <cell r="E485" t="str">
            <v>CC0534</v>
          </cell>
          <cell r="F485" t="str">
            <v>CC0534 FM-UVA Health Zone 4</v>
          </cell>
        </row>
        <row r="486">
          <cell r="A486">
            <v>20305</v>
          </cell>
          <cell r="B486" t="str">
            <v>20305 FM-Heat Plants</v>
          </cell>
          <cell r="C486" t="str">
            <v>FM-Facilities Management</v>
          </cell>
          <cell r="D486" t="str">
            <v>OP-SVP Operations</v>
          </cell>
          <cell r="E486" t="str">
            <v>CC0535</v>
          </cell>
          <cell r="F486" t="str">
            <v>CC0535 FM-Heat Plants</v>
          </cell>
        </row>
        <row r="487">
          <cell r="A487">
            <v>20228</v>
          </cell>
          <cell r="B487" t="str">
            <v>20228 FM-Housing Custodial</v>
          </cell>
          <cell r="C487" t="str">
            <v>FM-Facilities Management</v>
          </cell>
          <cell r="D487" t="str">
            <v>OP-SVP Operations</v>
          </cell>
          <cell r="E487" t="str">
            <v>CC0536</v>
          </cell>
          <cell r="F487" t="str">
            <v>CC0536 FM-Housing Custodial</v>
          </cell>
        </row>
        <row r="488">
          <cell r="A488">
            <v>20227</v>
          </cell>
          <cell r="B488" t="str">
            <v>20227 FM-Housing Facilities</v>
          </cell>
          <cell r="C488" t="str">
            <v>FM-Facilities Management</v>
          </cell>
          <cell r="D488" t="str">
            <v>OP-SVP Operations</v>
          </cell>
          <cell r="E488" t="str">
            <v>CC0537</v>
          </cell>
          <cell r="F488" t="str">
            <v>CC0537 FM-Housing Maintenance</v>
          </cell>
        </row>
        <row r="489">
          <cell r="A489">
            <v>20265</v>
          </cell>
          <cell r="B489" t="str">
            <v>20265 FM-Lockshop</v>
          </cell>
          <cell r="C489" t="str">
            <v>FM-Facilities Management</v>
          </cell>
          <cell r="D489" t="str">
            <v>OP-SVP Operations</v>
          </cell>
          <cell r="E489" t="str">
            <v>CC0538</v>
          </cell>
          <cell r="F489" t="str">
            <v>CC0538 FM-Lockshop</v>
          </cell>
        </row>
        <row r="490">
          <cell r="A490">
            <v>20240</v>
          </cell>
          <cell r="B490" t="str">
            <v>20240 FM-Maintenance Management</v>
          </cell>
          <cell r="C490" t="str">
            <v>FM-Facilities Management</v>
          </cell>
          <cell r="D490" t="str">
            <v>OP-SVP Operations</v>
          </cell>
          <cell r="E490" t="str">
            <v>CC0539</v>
          </cell>
          <cell r="F490" t="str">
            <v>CC0539 FM-Operations Management</v>
          </cell>
        </row>
        <row r="491">
          <cell r="A491">
            <v>20199</v>
          </cell>
          <cell r="B491" t="str">
            <v>20199 FM-McCormick Rd Zone</v>
          </cell>
          <cell r="C491" t="str">
            <v>FM-Facilities Management</v>
          </cell>
          <cell r="D491" t="str">
            <v>OP-SVP Operations</v>
          </cell>
          <cell r="E491" t="str">
            <v>CC0540</v>
          </cell>
          <cell r="F491" t="str">
            <v>CC0540 FM-McCormick Road Zone</v>
          </cell>
        </row>
        <row r="492">
          <cell r="A492">
            <v>20323</v>
          </cell>
          <cell r="B492" t="str">
            <v>20323 FM-Metering</v>
          </cell>
          <cell r="C492" t="str">
            <v>FM-Facilities Management</v>
          </cell>
          <cell r="D492" t="str">
            <v>OP-SVP Operations</v>
          </cell>
          <cell r="E492" t="str">
            <v>CC0541</v>
          </cell>
          <cell r="F492" t="str">
            <v>CC0541 FM-Metering</v>
          </cell>
        </row>
        <row r="493">
          <cell r="A493">
            <v>20225</v>
          </cell>
          <cell r="B493" t="str">
            <v>20225 FM-N Grds Custodial</v>
          </cell>
          <cell r="C493" t="str">
            <v>FM-Facilities Management</v>
          </cell>
          <cell r="D493" t="str">
            <v>OP-SVP Operations</v>
          </cell>
          <cell r="E493" t="str">
            <v>CC0542</v>
          </cell>
          <cell r="F493" t="str">
            <v>CC0542 FM-N Grounds Custodial</v>
          </cell>
        </row>
        <row r="494">
          <cell r="A494">
            <v>20220</v>
          </cell>
          <cell r="B494" t="str">
            <v>20220 FM-N Grounds Zone</v>
          </cell>
          <cell r="C494" t="str">
            <v>FM-Facilities Management</v>
          </cell>
          <cell r="D494" t="str">
            <v>OP-SVP Operations</v>
          </cell>
          <cell r="E494" t="str">
            <v>CC0543</v>
          </cell>
          <cell r="F494" t="str">
            <v>CC0543 FM-N Grounds Zone</v>
          </cell>
        </row>
        <row r="495">
          <cell r="A495">
            <v>20218</v>
          </cell>
          <cell r="B495" t="str">
            <v>20218 FM-Newcomb Zone</v>
          </cell>
          <cell r="C495" t="str">
            <v>FM-Facilities Management</v>
          </cell>
          <cell r="D495" t="str">
            <v>OP-SVP Operations</v>
          </cell>
          <cell r="E495" t="str">
            <v>CC0544</v>
          </cell>
          <cell r="F495" t="str">
            <v>CC0544 FM-Newcomb Zone</v>
          </cell>
        </row>
        <row r="496">
          <cell r="A496">
            <v>20143</v>
          </cell>
          <cell r="B496" t="str">
            <v>20143 FM-Occupational Programs</v>
          </cell>
          <cell r="C496" t="str">
            <v>FM-Facilities Management</v>
          </cell>
          <cell r="D496" t="str">
            <v>OP-SVP Operations</v>
          </cell>
          <cell r="E496" t="str">
            <v>CC0545</v>
          </cell>
          <cell r="F496" t="str">
            <v>CC0545 FM-Occupational Programs</v>
          </cell>
        </row>
        <row r="497">
          <cell r="A497">
            <v>20302</v>
          </cell>
          <cell r="B497" t="str">
            <v>20302 FM-Office for Sustainability</v>
          </cell>
          <cell r="C497" t="str">
            <v>FM-Facilities Management</v>
          </cell>
          <cell r="D497" t="str">
            <v>OP-SVP Operations</v>
          </cell>
          <cell r="E497" t="str">
            <v>CC0546</v>
          </cell>
          <cell r="F497" t="str">
            <v>CC0546 FM-Office for Sustainability</v>
          </cell>
        </row>
        <row r="498">
          <cell r="A498">
            <v>20071</v>
          </cell>
          <cell r="B498" t="str">
            <v>20071 FM-Facilities Management</v>
          </cell>
          <cell r="C498" t="str">
            <v>FM-Facilities Management</v>
          </cell>
          <cell r="D498" t="str">
            <v>OP-SVP Operations</v>
          </cell>
          <cell r="E498" t="str">
            <v>CC0554</v>
          </cell>
          <cell r="F498" t="str">
            <v>CC0554 FM-Support Services</v>
          </cell>
        </row>
        <row r="499">
          <cell r="A499">
            <v>20075</v>
          </cell>
          <cell r="B499" t="str">
            <v>20075 FM-Human Resources and Training</v>
          </cell>
          <cell r="C499" t="str">
            <v>FM-Facilities Management</v>
          </cell>
          <cell r="D499" t="str">
            <v>OP-SVP Operations</v>
          </cell>
          <cell r="E499" t="str">
            <v>CC0547</v>
          </cell>
          <cell r="F499" t="str">
            <v>CC0547 FM-Utilities Management</v>
          </cell>
        </row>
        <row r="500">
          <cell r="A500">
            <v>20085</v>
          </cell>
          <cell r="B500" t="str">
            <v>20085 FM-FP&amp;C Administration</v>
          </cell>
          <cell r="C500" t="str">
            <v>FM-Facilities Management</v>
          </cell>
          <cell r="D500" t="str">
            <v>OP-SVP Operations</v>
          </cell>
          <cell r="E500" t="str">
            <v>CC0512</v>
          </cell>
          <cell r="F500" t="str">
            <v>CC0512 FM-CCR Administration</v>
          </cell>
        </row>
        <row r="501">
          <cell r="A501">
            <v>20090</v>
          </cell>
          <cell r="B501" t="str">
            <v>20090 FM-Space and Real Estate</v>
          </cell>
          <cell r="C501" t="str">
            <v>FM-Facilities Management</v>
          </cell>
          <cell r="D501" t="str">
            <v>OP-SVP Operations</v>
          </cell>
          <cell r="E501" t="str">
            <v>CC0512</v>
          </cell>
          <cell r="F501" t="str">
            <v>CC0512 FM-CCR Administration</v>
          </cell>
        </row>
        <row r="502">
          <cell r="A502">
            <v>20095</v>
          </cell>
          <cell r="B502" t="str">
            <v>20095 FM-FP&amp;C Health System</v>
          </cell>
          <cell r="C502" t="str">
            <v>FM-Facilities Management</v>
          </cell>
          <cell r="D502" t="str">
            <v>OP-SVP Operations</v>
          </cell>
          <cell r="E502" t="str">
            <v>CC0517</v>
          </cell>
          <cell r="F502" t="str">
            <v>CC0517 FM-CCR Project &amp; Const Mgt Svcs</v>
          </cell>
        </row>
        <row r="503">
          <cell r="A503">
            <v>20100</v>
          </cell>
          <cell r="B503" t="str">
            <v>20100 FM-FP&amp;C Contract Administration</v>
          </cell>
          <cell r="C503" t="str">
            <v>FM-Facilities Management</v>
          </cell>
          <cell r="D503" t="str">
            <v>OP-SVP Operations</v>
          </cell>
          <cell r="E503" t="str">
            <v>CC0512</v>
          </cell>
          <cell r="F503" t="str">
            <v>CC0512 FM-CCR Administration</v>
          </cell>
        </row>
        <row r="504">
          <cell r="A504">
            <v>20105</v>
          </cell>
          <cell r="B504" t="str">
            <v>20105 FM-ASBO</v>
          </cell>
          <cell r="C504" t="str">
            <v>FM-Facilities Management</v>
          </cell>
          <cell r="D504" t="str">
            <v>OP-SVP Operations</v>
          </cell>
          <cell r="E504" t="str">
            <v>CC0547</v>
          </cell>
          <cell r="F504" t="str">
            <v>CC0547 FM-Utilities Management</v>
          </cell>
        </row>
        <row r="505">
          <cell r="A505">
            <v>20108</v>
          </cell>
          <cell r="B505" t="str">
            <v>20108 FM-Eng &amp; Design-Project</v>
          </cell>
          <cell r="C505" t="str">
            <v>FM-Facilities Management</v>
          </cell>
          <cell r="D505" t="str">
            <v>OP-SVP Operations</v>
          </cell>
          <cell r="E505" t="str">
            <v>CC0515</v>
          </cell>
          <cell r="F505" t="str">
            <v>CC0515 FM-CCR Design Services</v>
          </cell>
        </row>
        <row r="506">
          <cell r="A506">
            <v>20125</v>
          </cell>
          <cell r="B506" t="str">
            <v>20125 FM-Finance Director's Staff</v>
          </cell>
          <cell r="C506" t="str">
            <v>FM-Facilities Management</v>
          </cell>
          <cell r="D506" t="str">
            <v>OP-SVP Operations</v>
          </cell>
          <cell r="E506" t="str">
            <v>CC0554</v>
          </cell>
          <cell r="F506" t="str">
            <v>CC0554 FM-Support Services</v>
          </cell>
        </row>
        <row r="507">
          <cell r="A507">
            <v>20130</v>
          </cell>
          <cell r="B507" t="str">
            <v>20130 FM-Occupancy Expense</v>
          </cell>
          <cell r="C507" t="str">
            <v>FM-Facilities Management</v>
          </cell>
          <cell r="D507" t="str">
            <v>OP-SVP Operations</v>
          </cell>
          <cell r="E507" t="str">
            <v>CC0554</v>
          </cell>
          <cell r="F507" t="str">
            <v>CC0554 FM-Support Services</v>
          </cell>
        </row>
        <row r="508">
          <cell r="A508">
            <v>20160</v>
          </cell>
          <cell r="B508" t="str">
            <v>20160 FM-O&amp;M Director's Staff</v>
          </cell>
          <cell r="C508" t="str">
            <v>FM-Facilities Management</v>
          </cell>
          <cell r="D508" t="str">
            <v>OP-SVP Operations</v>
          </cell>
          <cell r="E508" t="str">
            <v>CC0539</v>
          </cell>
          <cell r="F508" t="str">
            <v>CC0539 FM-Operations Management</v>
          </cell>
        </row>
        <row r="509">
          <cell r="A509">
            <v>20163</v>
          </cell>
          <cell r="B509" t="str">
            <v>20163 FM-Project Services-HS Constr Mgmt</v>
          </cell>
          <cell r="C509" t="str">
            <v>FM-Facilities Management</v>
          </cell>
          <cell r="D509" t="str">
            <v>OP-SVP Operations</v>
          </cell>
          <cell r="E509" t="str">
            <v>CC0547</v>
          </cell>
          <cell r="F509" t="str">
            <v>CC0547 FM-Utilities Management</v>
          </cell>
        </row>
        <row r="510">
          <cell r="A510">
            <v>20175</v>
          </cell>
          <cell r="B510" t="str">
            <v>20175 FM-Project Services-Masonry/Plastering</v>
          </cell>
          <cell r="C510" t="str">
            <v>FM-Facilities Management</v>
          </cell>
          <cell r="D510" t="str">
            <v>OP-SVP Operations</v>
          </cell>
          <cell r="E510" t="str">
            <v>CC0547</v>
          </cell>
          <cell r="F510" t="str">
            <v>CC0547 FM-Utilities Management</v>
          </cell>
        </row>
        <row r="511">
          <cell r="A511">
            <v>20178</v>
          </cell>
          <cell r="B511" t="str">
            <v>20178 FM-Project Services-HS Trades</v>
          </cell>
          <cell r="C511" t="str">
            <v>FM-Facilities Management</v>
          </cell>
          <cell r="D511" t="str">
            <v>OP-SVP Operations</v>
          </cell>
          <cell r="E511" t="str">
            <v>CC0514</v>
          </cell>
          <cell r="F511" t="str">
            <v>CC0514 FM-CCR Construction and Renovation Services</v>
          </cell>
        </row>
        <row r="512">
          <cell r="A512">
            <v>20185</v>
          </cell>
          <cell r="B512" t="str">
            <v>20185 FM-Project Services-Electrical</v>
          </cell>
          <cell r="C512" t="str">
            <v>FM-Facilities Management</v>
          </cell>
          <cell r="D512" t="str">
            <v>OP-SVP Operations</v>
          </cell>
          <cell r="E512" t="str">
            <v>CC0547</v>
          </cell>
          <cell r="F512" t="str">
            <v>CC0547 FM-Utilities Management</v>
          </cell>
        </row>
        <row r="513">
          <cell r="A513">
            <v>20190</v>
          </cell>
          <cell r="B513" t="str">
            <v>20190 FM-Project Services-Design and Estimating</v>
          </cell>
          <cell r="C513" t="str">
            <v>FM-Facilities Management</v>
          </cell>
          <cell r="D513" t="str">
            <v>OP-SVP Operations</v>
          </cell>
          <cell r="E513" t="str">
            <v>CC0514</v>
          </cell>
          <cell r="F513" t="str">
            <v>CC0514 FM-CCR Construction and Renovation Services</v>
          </cell>
        </row>
        <row r="514">
          <cell r="A514">
            <v>20200</v>
          </cell>
          <cell r="B514" t="str">
            <v>20200 FM-McCormick Road Custodial</v>
          </cell>
          <cell r="C514" t="str">
            <v>FM-Facilities Management</v>
          </cell>
          <cell r="D514" t="str">
            <v>OP-SVP Operations</v>
          </cell>
          <cell r="E514" t="str">
            <v>CC0547</v>
          </cell>
          <cell r="F514" t="str">
            <v>CC0547 FM-Utilities Management</v>
          </cell>
        </row>
        <row r="515">
          <cell r="A515">
            <v>20205</v>
          </cell>
          <cell r="B515" t="str">
            <v>20205 FM-Project Services-Asbestos Crew</v>
          </cell>
          <cell r="C515" t="str">
            <v>FM-Facilities Management</v>
          </cell>
          <cell r="D515" t="str">
            <v>OP-SVP Operations</v>
          </cell>
          <cell r="E515" t="str">
            <v>CC0547</v>
          </cell>
          <cell r="F515" t="str">
            <v>CC0547 FM-Utilities Management</v>
          </cell>
        </row>
        <row r="516">
          <cell r="A516">
            <v>20208</v>
          </cell>
          <cell r="B516" t="str">
            <v>20208 FM-Project Services-Gen. Svcs.</v>
          </cell>
          <cell r="C516" t="str">
            <v>FM-Facilities Management</v>
          </cell>
          <cell r="D516" t="str">
            <v>OP-SVP Operations</v>
          </cell>
          <cell r="E516" t="str">
            <v>CC0547</v>
          </cell>
          <cell r="F516" t="str">
            <v>CC0547 FM-Utilities Management</v>
          </cell>
        </row>
        <row r="517">
          <cell r="A517">
            <v>20210</v>
          </cell>
          <cell r="B517" t="str">
            <v>20210 FM-Project Services-Paint</v>
          </cell>
          <cell r="C517" t="str">
            <v>FM-Facilities Management</v>
          </cell>
          <cell r="D517" t="str">
            <v>OP-SVP Operations</v>
          </cell>
          <cell r="E517" t="str">
            <v>CC0547</v>
          </cell>
          <cell r="F517" t="str">
            <v>CC0547 FM-Utilities Management</v>
          </cell>
        </row>
        <row r="518">
          <cell r="A518">
            <v>20215</v>
          </cell>
          <cell r="B518" t="str">
            <v>20215 FM-HVAC</v>
          </cell>
          <cell r="C518" t="str">
            <v>FM-Facilities Management</v>
          </cell>
          <cell r="D518" t="str">
            <v>OP-SVP Operations</v>
          </cell>
          <cell r="E518" t="str">
            <v>CC0547</v>
          </cell>
          <cell r="F518" t="str">
            <v>CC0547 FM-Utilities Management</v>
          </cell>
        </row>
        <row r="519">
          <cell r="A519">
            <v>20216</v>
          </cell>
          <cell r="B519" t="str">
            <v>20216 FM-Arts Precinct Zone</v>
          </cell>
          <cell r="C519" t="str">
            <v>FM-Facilities Management</v>
          </cell>
          <cell r="D519" t="str">
            <v>OP-SVP Operations</v>
          </cell>
          <cell r="E519" t="str">
            <v>CC0547</v>
          </cell>
          <cell r="F519" t="str">
            <v>CC0547 FM-Utilities Management</v>
          </cell>
        </row>
        <row r="520">
          <cell r="A520">
            <v>20241</v>
          </cell>
          <cell r="B520" t="str">
            <v>20241 FM-Supt-Specialty Trades</v>
          </cell>
          <cell r="C520" t="str">
            <v>FM-Facilities Management</v>
          </cell>
          <cell r="D520" t="str">
            <v>OP-SVP Operations</v>
          </cell>
          <cell r="E520" t="str">
            <v>CC0547</v>
          </cell>
          <cell r="F520" t="str">
            <v>CC0547 FM-Utilities Management</v>
          </cell>
        </row>
        <row r="521">
          <cell r="A521">
            <v>20245</v>
          </cell>
          <cell r="B521" t="str">
            <v>20245 FM-Svc Call Crew</v>
          </cell>
          <cell r="C521" t="str">
            <v>FM-Facilities Management</v>
          </cell>
          <cell r="D521" t="str">
            <v>OP-SVP Operations</v>
          </cell>
          <cell r="E521" t="str">
            <v>CC0547</v>
          </cell>
          <cell r="F521" t="str">
            <v>CC0547 FM-Utilities Management</v>
          </cell>
        </row>
        <row r="522">
          <cell r="A522">
            <v>20255</v>
          </cell>
          <cell r="B522" t="str">
            <v>20255 FM-Maint-Plumbing</v>
          </cell>
          <cell r="C522" t="str">
            <v>FM-Facilities Management</v>
          </cell>
          <cell r="D522" t="str">
            <v>OP-SVP Operations</v>
          </cell>
          <cell r="E522" t="str">
            <v>CC0547</v>
          </cell>
          <cell r="F522" t="str">
            <v>CC0547 FM-Utilities Management</v>
          </cell>
        </row>
        <row r="523">
          <cell r="A523">
            <v>20260</v>
          </cell>
          <cell r="B523" t="str">
            <v>20260 FM-Mt Lake Biol Station</v>
          </cell>
          <cell r="C523" t="str">
            <v>FM-Facilities Management</v>
          </cell>
          <cell r="D523" t="str">
            <v>OP-SVP Operations</v>
          </cell>
          <cell r="E523" t="str">
            <v>CC0561</v>
          </cell>
          <cell r="F523" t="str">
            <v>CC0561 FM-West Grounds Zone</v>
          </cell>
        </row>
        <row r="524">
          <cell r="A524">
            <v>20275</v>
          </cell>
          <cell r="B524" t="str">
            <v>20275 FM-Maint Svc-Electrical</v>
          </cell>
          <cell r="C524" t="str">
            <v>FM-Facilities Management</v>
          </cell>
          <cell r="D524" t="str">
            <v>OP-SVP Operations</v>
          </cell>
          <cell r="E524" t="str">
            <v>CC0547</v>
          </cell>
          <cell r="F524" t="str">
            <v>CC0547 FM-Utilities Management</v>
          </cell>
        </row>
        <row r="525">
          <cell r="A525">
            <v>20280</v>
          </cell>
          <cell r="B525" t="str">
            <v>20280 FM-Roofing Shop</v>
          </cell>
          <cell r="C525" t="str">
            <v>FM-Facilities Management</v>
          </cell>
          <cell r="D525" t="str">
            <v>OP-SVP Operations</v>
          </cell>
          <cell r="E525" t="str">
            <v>CC0547</v>
          </cell>
          <cell r="F525" t="str">
            <v>CC0547 FM-Utilities Management</v>
          </cell>
        </row>
        <row r="526">
          <cell r="A526">
            <v>20290</v>
          </cell>
          <cell r="B526" t="str">
            <v>20290 FM-Project Services-Sign Shop</v>
          </cell>
          <cell r="C526" t="str">
            <v>FM-Facilities Management</v>
          </cell>
          <cell r="D526" t="str">
            <v>OP-SVP Operations</v>
          </cell>
          <cell r="E526" t="str">
            <v>CC0547</v>
          </cell>
          <cell r="F526" t="str">
            <v>CC0547 FM-Utilities Management</v>
          </cell>
        </row>
        <row r="527">
          <cell r="A527">
            <v>20300</v>
          </cell>
          <cell r="B527" t="str">
            <v>20300 FM-Operations Management</v>
          </cell>
          <cell r="C527" t="str">
            <v>FM-Facilities Management</v>
          </cell>
          <cell r="D527" t="str">
            <v>OP-SVP Operations</v>
          </cell>
          <cell r="E527" t="str">
            <v>CC0547</v>
          </cell>
          <cell r="F527" t="str">
            <v>CC0547 FM-Utilities Management</v>
          </cell>
        </row>
        <row r="528">
          <cell r="A528">
            <v>20345</v>
          </cell>
          <cell r="B528" t="str">
            <v>20345 FM-HS Work Mgmt</v>
          </cell>
          <cell r="C528" t="str">
            <v>FM-Facilities Management</v>
          </cell>
          <cell r="D528" t="str">
            <v>OP-SVP Operations</v>
          </cell>
          <cell r="E528" t="str">
            <v>CC0499</v>
          </cell>
          <cell r="F528" t="str">
            <v>CC0499 FM-UVA Health Work Mgmt</v>
          </cell>
        </row>
        <row r="529">
          <cell r="A529">
            <v>20347</v>
          </cell>
          <cell r="B529" t="str">
            <v>20347 FM-HS Grounds Maintenance</v>
          </cell>
          <cell r="C529" t="str">
            <v>FM-Facilities Management</v>
          </cell>
          <cell r="D529" t="str">
            <v>OP-SVP Operations</v>
          </cell>
          <cell r="E529" t="str">
            <v>CC0547</v>
          </cell>
          <cell r="F529" t="str">
            <v>CC0547 FM-Utilities Management</v>
          </cell>
        </row>
        <row r="530">
          <cell r="A530">
            <v>20350</v>
          </cell>
          <cell r="B530" t="str">
            <v>20350 FM-HS Elevator</v>
          </cell>
          <cell r="C530" t="str">
            <v>FM-Facilities Management</v>
          </cell>
          <cell r="D530" t="str">
            <v>OP-SVP Operations</v>
          </cell>
          <cell r="E530" t="str">
            <v>CC0547</v>
          </cell>
          <cell r="F530" t="str">
            <v>CC0547 FM-Utilities Management</v>
          </cell>
        </row>
        <row r="531">
          <cell r="A531">
            <v>20320</v>
          </cell>
          <cell r="B531" t="str">
            <v>20320 FM-Power &amp; Light</v>
          </cell>
          <cell r="C531" t="str">
            <v>FM-Facilities Management</v>
          </cell>
          <cell r="D531" t="str">
            <v>OP-SVP Operations</v>
          </cell>
          <cell r="E531" t="str">
            <v>CC0548</v>
          </cell>
          <cell r="F531" t="str">
            <v>CC0548 FM-Power &amp; Light</v>
          </cell>
        </row>
        <row r="532">
          <cell r="A532">
            <v>20145</v>
          </cell>
          <cell r="B532" t="str">
            <v>20145 FM-Programs &amp; Informatics</v>
          </cell>
          <cell r="C532" t="str">
            <v>FM-Facilities Management</v>
          </cell>
          <cell r="D532" t="str">
            <v>OP-SVP Operations</v>
          </cell>
          <cell r="E532" t="str">
            <v>CC0549</v>
          </cell>
          <cell r="F532" t="str">
            <v>CC0549 FM-Programs &amp; Informatics</v>
          </cell>
        </row>
        <row r="533">
          <cell r="A533">
            <v>20315</v>
          </cell>
          <cell r="B533" t="str">
            <v>20315 FM-Recycling</v>
          </cell>
          <cell r="C533" t="str">
            <v>FM-Facilities Management</v>
          </cell>
          <cell r="D533" t="str">
            <v>OP-SVP Operations</v>
          </cell>
          <cell r="E533" t="str">
            <v>CC0551</v>
          </cell>
          <cell r="F533" t="str">
            <v>CC0551 FM-Recycling</v>
          </cell>
        </row>
        <row r="534">
          <cell r="A534">
            <v>20250</v>
          </cell>
          <cell r="B534" t="str">
            <v>20250 FM-Maint-Central Shops</v>
          </cell>
          <cell r="C534" t="str">
            <v>FM-Facilities Management</v>
          </cell>
          <cell r="D534" t="str">
            <v>OP-SVP Operations</v>
          </cell>
          <cell r="E534" t="str">
            <v>CC0552</v>
          </cell>
          <cell r="F534" t="str">
            <v>CC0552 FM-Roofing</v>
          </cell>
        </row>
        <row r="535">
          <cell r="A535">
            <v>20080</v>
          </cell>
          <cell r="B535" t="str">
            <v>20080 FM-Support Services</v>
          </cell>
          <cell r="C535" t="str">
            <v>FM-Facilities Management</v>
          </cell>
          <cell r="D535" t="str">
            <v>OP-SVP Operations</v>
          </cell>
          <cell r="E535" t="str">
            <v>CC0554</v>
          </cell>
          <cell r="F535" t="str">
            <v>CC0554 FM-Support Services</v>
          </cell>
        </row>
        <row r="536">
          <cell r="A536">
            <v>20325</v>
          </cell>
          <cell r="B536" t="str">
            <v>20325 FM-Systems Control</v>
          </cell>
          <cell r="C536" t="str">
            <v>FM-Facilities Management</v>
          </cell>
          <cell r="D536" t="str">
            <v>OP-SVP Operations</v>
          </cell>
          <cell r="E536" t="str">
            <v>CC0556</v>
          </cell>
          <cell r="F536" t="str">
            <v>CC0556 FM-Systems Control</v>
          </cell>
        </row>
        <row r="537">
          <cell r="A537">
            <v>20135</v>
          </cell>
          <cell r="B537" t="str">
            <v>20135 FM-Technology &amp; Innovation</v>
          </cell>
          <cell r="C537" t="str">
            <v>FM-Facilities Management</v>
          </cell>
          <cell r="D537" t="str">
            <v>OP-SVP Operations</v>
          </cell>
          <cell r="E537" t="str">
            <v>CC0557</v>
          </cell>
          <cell r="F537" t="str">
            <v>CC0557 FM-Technology &amp; Innovation</v>
          </cell>
        </row>
        <row r="538">
          <cell r="A538">
            <v>20310</v>
          </cell>
          <cell r="B538" t="str">
            <v>20310 FM-Utilities</v>
          </cell>
          <cell r="C538" t="str">
            <v>FM-Facilities Management</v>
          </cell>
          <cell r="D538" t="str">
            <v>OP-SVP Operations</v>
          </cell>
          <cell r="E538" t="str">
            <v>CC0558</v>
          </cell>
          <cell r="F538" t="str">
            <v>CC0558 FM-Utilities Distribution</v>
          </cell>
        </row>
        <row r="539">
          <cell r="A539">
            <v>20340</v>
          </cell>
          <cell r="B539" t="str">
            <v>20340 FM-HS Directors Staff</v>
          </cell>
          <cell r="C539" t="str">
            <v>FM-Facilities Management</v>
          </cell>
          <cell r="D539" t="str">
            <v>OP-SVP Operations</v>
          </cell>
          <cell r="E539" t="str">
            <v>CC0559</v>
          </cell>
          <cell r="F539" t="str">
            <v>CC0559 FM-UVA Health Administration</v>
          </cell>
        </row>
        <row r="540">
          <cell r="A540">
            <v>20365</v>
          </cell>
          <cell r="B540" t="str">
            <v>20365 FM-HS Renovations</v>
          </cell>
          <cell r="C540" t="str">
            <v>FM-Facilities Management</v>
          </cell>
          <cell r="D540" t="str">
            <v>OP-SVP Operations</v>
          </cell>
          <cell r="E540" t="str">
            <v>CC0560</v>
          </cell>
          <cell r="F540" t="str">
            <v>CC0560 FM-UVA Health Renovations</v>
          </cell>
        </row>
        <row r="541">
          <cell r="A541">
            <v>20219</v>
          </cell>
          <cell r="B541" t="str">
            <v>20219 FM-West Grounds Zone</v>
          </cell>
          <cell r="C541" t="str">
            <v>FM-Facilities Management</v>
          </cell>
          <cell r="D541" t="str">
            <v>OP-SVP Operations</v>
          </cell>
          <cell r="E541" t="str">
            <v>CC0561</v>
          </cell>
          <cell r="F541" t="str">
            <v>CC0561 FM-West Grounds Zone</v>
          </cell>
        </row>
        <row r="542">
          <cell r="A542">
            <v>10080</v>
          </cell>
          <cell r="B542" t="str">
            <v>10080 CO-Chief HR Officer</v>
          </cell>
          <cell r="C542" t="str">
            <v>CO-Chief HR Officer</v>
          </cell>
          <cell r="D542" t="str">
            <v>CO-Exec VP/COO</v>
          </cell>
          <cell r="E542" t="str">
            <v>CC0567</v>
          </cell>
          <cell r="F542" t="str">
            <v>CC0567 HR-Chief Human Resource Officer</v>
          </cell>
        </row>
        <row r="543">
          <cell r="A543">
            <v>10081</v>
          </cell>
          <cell r="B543" t="str">
            <v>10081 CO-FEAP</v>
          </cell>
          <cell r="C543" t="str">
            <v>CO-Chief HR Officer</v>
          </cell>
          <cell r="D543" t="str">
            <v>CO-Exec VP/COO</v>
          </cell>
          <cell r="E543" t="str">
            <v>CC0567</v>
          </cell>
          <cell r="F543" t="str">
            <v>CC0567 HR-Chief Human Resource Officer</v>
          </cell>
        </row>
        <row r="544">
          <cell r="A544">
            <v>20030</v>
          </cell>
          <cell r="B544" t="str">
            <v>20030 HR-Human Resources</v>
          </cell>
          <cell r="C544" t="str">
            <v>HR-Human Resources</v>
          </cell>
          <cell r="D544" t="str">
            <v>HR-Human Resources</v>
          </cell>
          <cell r="E544" t="str">
            <v>CC0567</v>
          </cell>
          <cell r="F544" t="str">
            <v>CC0567 HR-Chief Human Resource Officer</v>
          </cell>
        </row>
        <row r="545">
          <cell r="A545">
            <v>20031</v>
          </cell>
          <cell r="B545" t="str">
            <v>20031 HR-UVA Temps</v>
          </cell>
          <cell r="C545" t="str">
            <v>HR-Human Resources</v>
          </cell>
          <cell r="D545" t="str">
            <v>HR-Human Resources</v>
          </cell>
          <cell r="E545" t="str">
            <v>CC0567</v>
          </cell>
          <cell r="F545" t="str">
            <v>CC0567 HR-Chief Human Resource Officer</v>
          </cell>
        </row>
        <row r="546">
          <cell r="A546">
            <v>20035</v>
          </cell>
          <cell r="B546" t="str">
            <v>20035 HR-Center for Leadership Excellence</v>
          </cell>
          <cell r="C546" t="str">
            <v>HR-Human Resources</v>
          </cell>
          <cell r="D546" t="str">
            <v>HR-Human Resources</v>
          </cell>
          <cell r="E546" t="str">
            <v>CC0567</v>
          </cell>
          <cell r="F546" t="str">
            <v>CC0567 HR-Chief Human Resource Officer</v>
          </cell>
        </row>
        <row r="547">
          <cell r="A547">
            <v>20040</v>
          </cell>
          <cell r="B547" t="str">
            <v>20040 OP-Architect-Uva</v>
          </cell>
          <cell r="C547" t="str">
            <v>OP-Architect-Uva</v>
          </cell>
          <cell r="D547" t="str">
            <v>OP-SVP Operations</v>
          </cell>
          <cell r="E547" t="str">
            <v>CC0878</v>
          </cell>
          <cell r="F547" t="str">
            <v>CC0878 OP-Architect</v>
          </cell>
        </row>
        <row r="548">
          <cell r="A548">
            <v>20047</v>
          </cell>
          <cell r="B548" t="str">
            <v>20047 OP-Real Estate and Leasing Services</v>
          </cell>
          <cell r="C548" t="str">
            <v>OP-Real Estate and Leasing Services</v>
          </cell>
          <cell r="D548" t="str">
            <v>OP-SVP Operations</v>
          </cell>
          <cell r="E548" t="str">
            <v>CC0880</v>
          </cell>
          <cell r="F548" t="str">
            <v>CC0880 OP-Real Estate and Leasing Services</v>
          </cell>
        </row>
        <row r="549">
          <cell r="A549">
            <v>20050</v>
          </cell>
          <cell r="B549" t="str">
            <v>20050 OP-State Gov Relations-UVa</v>
          </cell>
          <cell r="C549" t="str">
            <v>OP-State Gov Relations-UVa</v>
          </cell>
          <cell r="D549" t="str">
            <v>OP-SVP Operations</v>
          </cell>
          <cell r="E549" t="str">
            <v>CC0882</v>
          </cell>
          <cell r="F549" t="str">
            <v>CC0882 OP-State Government Relations</v>
          </cell>
        </row>
        <row r="550">
          <cell r="A550">
            <v>20025</v>
          </cell>
          <cell r="B550" t="str">
            <v>20025 OP-SVP Operations</v>
          </cell>
          <cell r="C550" t="str">
            <v>OP-SVP Operations</v>
          </cell>
          <cell r="D550" t="str">
            <v>OP-SVP Operations</v>
          </cell>
          <cell r="E550" t="str">
            <v>CC0881</v>
          </cell>
          <cell r="F550" t="str">
            <v>CC0881 OP-SVP Operations</v>
          </cell>
        </row>
        <row r="551">
          <cell r="A551">
            <v>20028</v>
          </cell>
          <cell r="B551" t="str">
            <v>20028 OP-Building Official</v>
          </cell>
          <cell r="C551" t="str">
            <v>OP-Building Official</v>
          </cell>
          <cell r="D551" t="str">
            <v>OP-SVP Operations</v>
          </cell>
          <cell r="E551" t="str">
            <v>CC0879</v>
          </cell>
          <cell r="F551" t="str">
            <v>CC0879 OP-Building Official</v>
          </cell>
        </row>
        <row r="552">
          <cell r="A552">
            <v>20010</v>
          </cell>
          <cell r="B552" t="str">
            <v>20010 CO-Audit Dept</v>
          </cell>
          <cell r="C552" t="str">
            <v>CO-Audit Dept</v>
          </cell>
          <cell r="D552" t="str">
            <v>CO-Exec VP/COO</v>
          </cell>
          <cell r="E552" t="str">
            <v>CC1010</v>
          </cell>
          <cell r="F552" t="str">
            <v>CC1010 AU-Audit</v>
          </cell>
        </row>
        <row r="553">
          <cell r="A553">
            <v>20007</v>
          </cell>
          <cell r="B553" t="str">
            <v>20007 CO-Compliance</v>
          </cell>
          <cell r="C553" t="str">
            <v>CO-Audit Dept</v>
          </cell>
          <cell r="D553" t="str">
            <v>CO-Exec VP/COO</v>
          </cell>
          <cell r="E553" t="str">
            <v>CC1011</v>
          </cell>
          <cell r="F553" t="str">
            <v>CC1011 AU-Compliance</v>
          </cell>
        </row>
        <row r="554">
          <cell r="A554">
            <v>20014</v>
          </cell>
          <cell r="B554" t="str">
            <v>20014 CO-Records &amp; Information Management</v>
          </cell>
          <cell r="C554" t="str">
            <v>CO-Audit Dept</v>
          </cell>
          <cell r="D554" t="str">
            <v>CO-Exec VP/COO</v>
          </cell>
          <cell r="E554" t="str">
            <v>CC1022</v>
          </cell>
          <cell r="F554" t="str">
            <v>CC1022 AU-Records and Information Management</v>
          </cell>
        </row>
        <row r="555">
          <cell r="A555">
            <v>20029</v>
          </cell>
          <cell r="B555" t="str">
            <v>20029 OP-Environmental Compliance</v>
          </cell>
          <cell r="C555" t="str">
            <v>OP-Environmental Compliance</v>
          </cell>
          <cell r="D555" t="str">
            <v>OP-SVP Operations</v>
          </cell>
          <cell r="E555" t="str">
            <v>CC0503</v>
          </cell>
          <cell r="F555" t="str">
            <v>CC0503 OP-Environmental Compliance</v>
          </cell>
        </row>
        <row r="556">
          <cell r="A556">
            <v>20032</v>
          </cell>
          <cell r="B556" t="str">
            <v>20032 IT-Finance System Operations</v>
          </cell>
          <cell r="C556" t="str">
            <v>IT-Finance System Operations</v>
          </cell>
          <cell r="D556" t="str">
            <v>IT-CIO</v>
          </cell>
          <cell r="E556" t="str">
            <v>CC0629</v>
          </cell>
          <cell r="F556" t="str">
            <v>CC0629 IT-Finance Systems</v>
          </cell>
        </row>
        <row r="557">
          <cell r="A557">
            <v>20033</v>
          </cell>
          <cell r="B557" t="str">
            <v>20033 IT-HR and Labor Distrb Sys Ops</v>
          </cell>
          <cell r="C557" t="str">
            <v>IT-HR and Labor Distrb Sys Ops</v>
          </cell>
          <cell r="D557" t="str">
            <v>IT-CIO</v>
          </cell>
          <cell r="E557" t="str">
            <v>CC0633</v>
          </cell>
          <cell r="F557" t="str">
            <v>CC0633 IT-Human Resources Systems</v>
          </cell>
        </row>
        <row r="558">
          <cell r="A558">
            <v>20034</v>
          </cell>
          <cell r="B558" t="str">
            <v>20034 IT-WD Integ and Develmpt Ops</v>
          </cell>
          <cell r="C558" t="str">
            <v>IT-WD Integ and Develmpt Ops</v>
          </cell>
          <cell r="D558" t="str">
            <v>IT-CIO</v>
          </cell>
          <cell r="E558" t="str">
            <v>CC0619</v>
          </cell>
          <cell r="F558" t="str">
            <v>CC0619 IT-Development and Automation</v>
          </cell>
        </row>
        <row r="559">
          <cell r="A559">
            <v>20036</v>
          </cell>
          <cell r="B559" t="str">
            <v>20036 IT-Workday Security Operations</v>
          </cell>
          <cell r="C559" t="str">
            <v>IT-Workday Security Operations</v>
          </cell>
          <cell r="D559" t="str">
            <v>IT-CIO</v>
          </cell>
          <cell r="E559" t="str">
            <v>CC0654</v>
          </cell>
          <cell r="F559" t="str">
            <v>CC0654 IT-Security Operations</v>
          </cell>
        </row>
        <row r="560">
          <cell r="A560">
            <v>20037</v>
          </cell>
          <cell r="B560" t="str">
            <v>20037 IT-Student Fin Aid and Accts</v>
          </cell>
          <cell r="C560" t="str">
            <v>IT-Student Fin Aid and Accts</v>
          </cell>
          <cell r="D560" t="str">
            <v>IT-CIO</v>
          </cell>
          <cell r="E560" t="str">
            <v>CC0661</v>
          </cell>
          <cell r="F560" t="str">
            <v>CC0661 IT-Student Information Systems</v>
          </cell>
        </row>
        <row r="561">
          <cell r="A561">
            <v>20038</v>
          </cell>
          <cell r="B561" t="str">
            <v>20038 IT-Identity Svcs and Solutions</v>
          </cell>
          <cell r="C561" t="str">
            <v>IT-Identity Svcs and Solutions</v>
          </cell>
          <cell r="D561" t="str">
            <v>IT-CIO</v>
          </cell>
          <cell r="E561" t="str">
            <v>CC0634</v>
          </cell>
          <cell r="F561" t="str">
            <v>CC0634 IT-Identity and Access Management</v>
          </cell>
        </row>
        <row r="562">
          <cell r="A562">
            <v>20039</v>
          </cell>
          <cell r="B562" t="str">
            <v>20039 IT-Student Tech and Integ Svcs</v>
          </cell>
          <cell r="C562" t="str">
            <v>IT-Student Tech and Integ Svcs</v>
          </cell>
          <cell r="D562" t="str">
            <v>IT-CIO</v>
          </cell>
          <cell r="E562" t="str">
            <v>CC0661</v>
          </cell>
          <cell r="F562" t="str">
            <v>CC0661 IT-Student Information Systems</v>
          </cell>
        </row>
        <row r="563">
          <cell r="A563">
            <v>20041</v>
          </cell>
          <cell r="B563" t="str">
            <v>20041 IT-Integration Services</v>
          </cell>
          <cell r="C563" t="str">
            <v>IT-Integration Services</v>
          </cell>
          <cell r="D563" t="str">
            <v>IT-CIO</v>
          </cell>
          <cell r="E563" t="str">
            <v>CC0619</v>
          </cell>
          <cell r="F563" t="str">
            <v>CC0619 IT-Development and Automation</v>
          </cell>
        </row>
        <row r="564">
          <cell r="A564">
            <v>20042</v>
          </cell>
          <cell r="B564" t="str">
            <v>20042 IT-Central Admissions</v>
          </cell>
          <cell r="C564" t="str">
            <v>IT-Central Admissions</v>
          </cell>
          <cell r="D564" t="str">
            <v>IT-CIO</v>
          </cell>
          <cell r="E564" t="str">
            <v>CC0661</v>
          </cell>
          <cell r="F564" t="str">
            <v>CC0661 IT-Student Information Systems</v>
          </cell>
        </row>
        <row r="565">
          <cell r="A565">
            <v>20043</v>
          </cell>
          <cell r="B565" t="str">
            <v>20043 IT-Adm &amp; Enrol &amp; Campus Commun</v>
          </cell>
          <cell r="C565" t="str">
            <v>IT-Adm &amp; Enrol &amp; Campus Commun</v>
          </cell>
          <cell r="D565" t="str">
            <v>IT-CIO</v>
          </cell>
          <cell r="E565" t="str">
            <v>CC0661</v>
          </cell>
          <cell r="F565" t="str">
            <v>CC0661 IT-Student Information Systems</v>
          </cell>
        </row>
        <row r="566">
          <cell r="A566">
            <v>20044</v>
          </cell>
          <cell r="B566" t="str">
            <v>20044 IT-Doc Imaging &amp; Doc Sign Ops</v>
          </cell>
          <cell r="C566" t="str">
            <v>IT-Doc Imaging &amp; Doc Sign Ops</v>
          </cell>
          <cell r="D566" t="str">
            <v>IT-CIO</v>
          </cell>
          <cell r="E566" t="str">
            <v>CC0621</v>
          </cell>
          <cell r="F566" t="str">
            <v>CC0621 IT-Document Imaging</v>
          </cell>
        </row>
        <row r="567">
          <cell r="A567">
            <v>20049</v>
          </cell>
          <cell r="B567" t="str">
            <v>20049 IT-Data &amp; Infrastructure Svcs</v>
          </cell>
          <cell r="C567" t="str">
            <v>IT-Data &amp; Infrastructure Svcs</v>
          </cell>
          <cell r="D567" t="str">
            <v>IT-CIO</v>
          </cell>
          <cell r="E567" t="str">
            <v>CC0616</v>
          </cell>
          <cell r="F567" t="str">
            <v>CC0616 IT-Data Services</v>
          </cell>
        </row>
        <row r="568">
          <cell r="A568">
            <v>20303</v>
          </cell>
          <cell r="B568" t="str">
            <v>20303 FM-Energy Support</v>
          </cell>
          <cell r="C568" t="str">
            <v>FM-Energy Support</v>
          </cell>
          <cell r="D568" t="str">
            <v>OP-SVP Operations</v>
          </cell>
          <cell r="E568" t="str">
            <v>CC0502</v>
          </cell>
          <cell r="F568" t="str">
            <v>CC0502 FM-Energy Support</v>
          </cell>
        </row>
        <row r="569">
          <cell r="A569">
            <v>20356</v>
          </cell>
          <cell r="B569" t="str">
            <v>20356 FM-Health Sys PP Zone 1 North</v>
          </cell>
          <cell r="C569" t="str">
            <v>FM-Health Sys PP Zone 1 North</v>
          </cell>
          <cell r="D569" t="str">
            <v>OP-SVP Operations</v>
          </cell>
          <cell r="E569" t="str">
            <v>CC0530</v>
          </cell>
          <cell r="F569" t="str">
            <v>CC0530 FM-UVA Health Zone 1 North</v>
          </cell>
        </row>
        <row r="570">
          <cell r="A570">
            <v>22051</v>
          </cell>
          <cell r="B570" t="str">
            <v>22051 IT-Product Manager MS Lic Aux</v>
          </cell>
          <cell r="C570" t="str">
            <v>IT-Product Manager MS Lic Aux</v>
          </cell>
          <cell r="D570" t="str">
            <v>IT-CIO</v>
          </cell>
          <cell r="E570" t="str">
            <v>CC0653</v>
          </cell>
          <cell r="F570" t="str">
            <v>CC0653 IT-Product Manager - Aux</v>
          </cell>
        </row>
        <row r="571">
          <cell r="A571">
            <v>22052</v>
          </cell>
          <cell r="B571" t="str">
            <v>22052 IT-Product Manager Central</v>
          </cell>
          <cell r="C571" t="str">
            <v>IT-Product Manager Central</v>
          </cell>
          <cell r="D571" t="str">
            <v>IT-CIO</v>
          </cell>
          <cell r="E571" t="str">
            <v>CC0652</v>
          </cell>
          <cell r="F571" t="str">
            <v>CC0652 IT-Product Manager</v>
          </cell>
        </row>
        <row r="572">
          <cell r="A572">
            <v>22053</v>
          </cell>
          <cell r="B572" t="str">
            <v>22053 IT-Classroom Engineering</v>
          </cell>
          <cell r="C572" t="str">
            <v>IT-Classroom Engineering</v>
          </cell>
          <cell r="D572" t="str">
            <v>IT-CIO</v>
          </cell>
          <cell r="E572" t="str">
            <v>CC0611</v>
          </cell>
          <cell r="F572" t="str">
            <v>CC0611 IT-Classrooms</v>
          </cell>
        </row>
        <row r="573">
          <cell r="A573">
            <v>22054</v>
          </cell>
          <cell r="B573" t="str">
            <v>22054 IT-Service Management</v>
          </cell>
          <cell r="C573" t="str">
            <v>IT-Service Management</v>
          </cell>
          <cell r="D573" t="str">
            <v>IT-CIO</v>
          </cell>
          <cell r="E573" t="str">
            <v>CC0663</v>
          </cell>
          <cell r="F573" t="str">
            <v>CC0663 IT-User Experience &amp; Engagement Administrative Operations</v>
          </cell>
        </row>
        <row r="574">
          <cell r="A574">
            <v>22056</v>
          </cell>
          <cell r="B574" t="str">
            <v>22056 IT-Customer Comm and Outreach</v>
          </cell>
          <cell r="C574" t="str">
            <v>IT-Customer Comm and Outreach</v>
          </cell>
          <cell r="D574" t="str">
            <v>IT-CIO</v>
          </cell>
          <cell r="E574" t="str">
            <v>CC0614</v>
          </cell>
          <cell r="F574" t="str">
            <v>CC0614 IT-Customer Communications and Outreach</v>
          </cell>
        </row>
        <row r="575">
          <cell r="A575">
            <v>22057</v>
          </cell>
          <cell r="B575" t="str">
            <v>22057 IT-Desktop Support Cost Recov</v>
          </cell>
          <cell r="C575" t="str">
            <v>IT-Desktop Support Cost Recov</v>
          </cell>
          <cell r="D575" t="str">
            <v>IT-CIO</v>
          </cell>
          <cell r="E575" t="str">
            <v>CC0618</v>
          </cell>
          <cell r="F575" t="str">
            <v>CC0618 IT-Desktop</v>
          </cell>
        </row>
        <row r="576">
          <cell r="A576">
            <v>22058</v>
          </cell>
          <cell r="B576" t="str">
            <v>22058 IT-KACE</v>
          </cell>
          <cell r="C576" t="str">
            <v>IT-KACE</v>
          </cell>
          <cell r="D576" t="str">
            <v>IT-CIO</v>
          </cell>
          <cell r="E576" t="str">
            <v>CC0663</v>
          </cell>
          <cell r="F576" t="str">
            <v>CC0663 IT-User Experience &amp; Engagement Administrative Operations</v>
          </cell>
        </row>
        <row r="577">
          <cell r="A577">
            <v>22059</v>
          </cell>
          <cell r="B577" t="str">
            <v>22059 IT-Help Services</v>
          </cell>
          <cell r="C577" t="str">
            <v>IT-Help Services</v>
          </cell>
          <cell r="D577" t="str">
            <v>IT-CIO</v>
          </cell>
          <cell r="E577" t="str">
            <v>CC0631</v>
          </cell>
          <cell r="F577" t="str">
            <v>CC0631 IT-Help Services</v>
          </cell>
        </row>
        <row r="578">
          <cell r="A578">
            <v>22060</v>
          </cell>
          <cell r="B578" t="str">
            <v>22060 IT-Service Request Ops Aux</v>
          </cell>
          <cell r="C578" t="str">
            <v>IT-Service Request Ops Aux</v>
          </cell>
          <cell r="D578" t="str">
            <v>IT-CIO</v>
          </cell>
          <cell r="E578" t="str">
            <v>CC0640</v>
          </cell>
          <cell r="F578" t="str">
            <v>CC0640 IT-IT Service Management</v>
          </cell>
        </row>
        <row r="579">
          <cell r="A579">
            <v>22061</v>
          </cell>
          <cell r="B579" t="str">
            <v>22061 IT-Service Support Ops Admin</v>
          </cell>
          <cell r="C579" t="str">
            <v>IT-Service Support Ops Admin</v>
          </cell>
          <cell r="D579" t="str">
            <v>IT-CIO</v>
          </cell>
          <cell r="E579" t="str">
            <v>CC0655</v>
          </cell>
          <cell r="F579" t="str">
            <v>CC0655 IT-Services Support Operations</v>
          </cell>
        </row>
        <row r="580">
          <cell r="A580">
            <v>22062</v>
          </cell>
          <cell r="B580" t="str">
            <v>22062 IT-Access Management</v>
          </cell>
          <cell r="C580" t="str">
            <v>IT-Access Management</v>
          </cell>
          <cell r="D580" t="str">
            <v>IT-CIO</v>
          </cell>
          <cell r="E580" t="str">
            <v>CC0608</v>
          </cell>
          <cell r="F580" t="str">
            <v>CC0608 IT-Access Management</v>
          </cell>
        </row>
        <row r="581">
          <cell r="A581">
            <v>22063</v>
          </cell>
          <cell r="B581" t="str">
            <v>22063 IT-Infrastructure Support Svcs</v>
          </cell>
          <cell r="C581" t="str">
            <v>IT-Infrastructure Support Svcs</v>
          </cell>
          <cell r="D581" t="str">
            <v>IT-CIO</v>
          </cell>
          <cell r="E581" t="str">
            <v>CC0636</v>
          </cell>
          <cell r="F581" t="str">
            <v>CC0636 IT-Infrastructure Support</v>
          </cell>
        </row>
        <row r="582">
          <cell r="A582">
            <v>22064</v>
          </cell>
          <cell r="B582" t="str">
            <v>22064 IT-Emergency Notification</v>
          </cell>
          <cell r="C582" t="str">
            <v>IT-Emergency Notification</v>
          </cell>
          <cell r="D582" t="str">
            <v>IT-CIO</v>
          </cell>
          <cell r="E582" t="str">
            <v>CC0622</v>
          </cell>
          <cell r="F582" t="str">
            <v>CC0622 IT-Emergency</v>
          </cell>
        </row>
        <row r="583">
          <cell r="A583">
            <v>22071</v>
          </cell>
          <cell r="B583" t="str">
            <v>22071 IT-LSP Program</v>
          </cell>
          <cell r="C583" t="str">
            <v>IT-LSP Program</v>
          </cell>
          <cell r="D583" t="str">
            <v>IT-CIO</v>
          </cell>
          <cell r="E583" t="str">
            <v>CC0643</v>
          </cell>
          <cell r="F583" t="str">
            <v>CC0643 IT-Liaisons</v>
          </cell>
        </row>
        <row r="584">
          <cell r="A584">
            <v>22072</v>
          </cell>
          <cell r="B584" t="str">
            <v>22072 IT-Cloud Apps and Software Lic</v>
          </cell>
          <cell r="C584" t="str">
            <v>IT-Cloud Apps and Software Lic</v>
          </cell>
          <cell r="D584" t="str">
            <v>IT-CIO</v>
          </cell>
          <cell r="E584" t="str">
            <v>CC0650</v>
          </cell>
          <cell r="F584" t="str">
            <v>CC0650 IT-Private Cloud Services</v>
          </cell>
        </row>
        <row r="585">
          <cell r="A585">
            <v>22003</v>
          </cell>
          <cell r="B585" t="str">
            <v>22003 IT-CIO Initiatives</v>
          </cell>
          <cell r="C585" t="str">
            <v>IT-CIO Initiatives</v>
          </cell>
          <cell r="D585" t="str">
            <v>IT-CIO</v>
          </cell>
          <cell r="E585" t="str">
            <v>CC1638</v>
          </cell>
          <cell r="F585" t="str">
            <v>CC1638 IT-CIO Initiatives</v>
          </cell>
        </row>
        <row r="586">
          <cell r="A586">
            <v>22013</v>
          </cell>
          <cell r="B586" t="str">
            <v>22013 IT-Project Management Office</v>
          </cell>
          <cell r="D586" t="str">
            <v>IT-CIO</v>
          </cell>
          <cell r="E586" t="str">
            <v>CC0610</v>
          </cell>
          <cell r="F586" t="str">
            <v>CC0610 IT-CIO Administration</v>
          </cell>
        </row>
        <row r="587">
          <cell r="A587">
            <v>22014</v>
          </cell>
          <cell r="B587" t="str">
            <v>22014 IT-Learning and Development</v>
          </cell>
          <cell r="C587" t="str">
            <v>IT-Learning &amp; Development</v>
          </cell>
          <cell r="D587" t="str">
            <v>IT-CIO</v>
          </cell>
          <cell r="E587" t="str">
            <v>CC0642</v>
          </cell>
          <cell r="F587" t="str">
            <v>CC0642 IT-Learning and Development</v>
          </cell>
        </row>
        <row r="588">
          <cell r="A588">
            <v>22016</v>
          </cell>
          <cell r="B588" t="str">
            <v>22016 IT-Finance &amp; Admistration Aux</v>
          </cell>
          <cell r="C588" t="str">
            <v>IT-ITS</v>
          </cell>
          <cell r="D588" t="str">
            <v>IT-CIO</v>
          </cell>
          <cell r="E588" t="str">
            <v>CC0610</v>
          </cell>
          <cell r="F588" t="str">
            <v>CC0610 IT-CIO Administration</v>
          </cell>
        </row>
        <row r="589">
          <cell r="A589">
            <v>22017</v>
          </cell>
          <cell r="B589" t="str">
            <v>22017 IT-Security Operations</v>
          </cell>
          <cell r="C589" t="str">
            <v>IT-ITS</v>
          </cell>
          <cell r="D589" t="str">
            <v>IT-CIO</v>
          </cell>
          <cell r="E589" t="str">
            <v>CC0654</v>
          </cell>
          <cell r="F589" t="str">
            <v>CC0654 IT-Security Operations</v>
          </cell>
        </row>
        <row r="590">
          <cell r="A590">
            <v>22018</v>
          </cell>
          <cell r="B590" t="str">
            <v>22018 IT-Special Projects</v>
          </cell>
          <cell r="C590" t="str">
            <v>IT-ITS</v>
          </cell>
          <cell r="D590" t="str">
            <v>IT-CIO</v>
          </cell>
          <cell r="E590" t="str">
            <v>CC0610</v>
          </cell>
          <cell r="F590" t="str">
            <v>CC0610 IT-CIO Administration</v>
          </cell>
        </row>
        <row r="591">
          <cell r="A591">
            <v>22019</v>
          </cell>
          <cell r="B591" t="str">
            <v>22019 IT-IT Policy &amp; Outreach</v>
          </cell>
          <cell r="C591" t="str">
            <v>IT-ITS</v>
          </cell>
          <cell r="D591" t="str">
            <v>IT-CIO</v>
          </cell>
          <cell r="E591" t="str">
            <v>CC0649</v>
          </cell>
          <cell r="F591" t="str">
            <v>CC0649 IT-Policy</v>
          </cell>
        </row>
        <row r="592">
          <cell r="A592">
            <v>22022</v>
          </cell>
          <cell r="B592" t="str">
            <v>22022 IT-Compliance</v>
          </cell>
          <cell r="C592" t="str">
            <v>IT-ITS</v>
          </cell>
          <cell r="D592" t="str">
            <v>IT-CIO</v>
          </cell>
          <cell r="E592" t="str">
            <v>CC0612</v>
          </cell>
          <cell r="F592" t="str">
            <v>CC0612 IT-Compliance</v>
          </cell>
        </row>
        <row r="593">
          <cell r="A593">
            <v>22023</v>
          </cell>
          <cell r="B593" t="str">
            <v>22023 IT-Engineering</v>
          </cell>
          <cell r="C593" t="str">
            <v>IT-ITS</v>
          </cell>
          <cell r="D593" t="str">
            <v>IT-CIO</v>
          </cell>
          <cell r="E593" t="str">
            <v>CC0624</v>
          </cell>
          <cell r="F593" t="str">
            <v>CC0624 IT-Engineering</v>
          </cell>
        </row>
        <row r="594">
          <cell r="A594">
            <v>22027</v>
          </cell>
          <cell r="B594" t="str">
            <v>22027 IT-Private Cloud Svcs Central</v>
          </cell>
          <cell r="C594" t="str">
            <v>IT-ITS</v>
          </cell>
          <cell r="D594" t="str">
            <v>IT-CIO</v>
          </cell>
          <cell r="E594" t="str">
            <v>CC0650</v>
          </cell>
          <cell r="F594" t="str">
            <v>CC0650 IT-Private Cloud Services</v>
          </cell>
        </row>
        <row r="595">
          <cell r="A595">
            <v>22028</v>
          </cell>
          <cell r="B595" t="str">
            <v>22028 IT-Priv Cloud Svcs Cost Recov</v>
          </cell>
          <cell r="C595" t="str">
            <v>IT-ITS</v>
          </cell>
          <cell r="D595" t="str">
            <v>IT-CIO</v>
          </cell>
          <cell r="E595" t="str">
            <v>CC0650</v>
          </cell>
          <cell r="F595" t="str">
            <v>CC0650 IT-Private Cloud Services</v>
          </cell>
        </row>
        <row r="596">
          <cell r="A596">
            <v>22029</v>
          </cell>
          <cell r="B596" t="str">
            <v>22029 IT-Microsoft Services Central</v>
          </cell>
          <cell r="C596" t="str">
            <v>IT-ITS</v>
          </cell>
          <cell r="D596" t="str">
            <v>IT-CIO</v>
          </cell>
          <cell r="E596" t="str">
            <v>CC0645</v>
          </cell>
          <cell r="F596" t="str">
            <v>CC0645 IT-Microsoft Services</v>
          </cell>
        </row>
        <row r="597">
          <cell r="A597">
            <v>22031</v>
          </cell>
          <cell r="B597" t="str">
            <v>22031 IT-Microsoft Svcs Cost Recov</v>
          </cell>
          <cell r="C597" t="str">
            <v>IT-ITS</v>
          </cell>
          <cell r="D597" t="str">
            <v>IT-CIO</v>
          </cell>
          <cell r="E597" t="str">
            <v>CC0645</v>
          </cell>
          <cell r="F597" t="str">
            <v>CC0645 IT-Microsoft Services</v>
          </cell>
        </row>
        <row r="598">
          <cell r="A598">
            <v>22032</v>
          </cell>
          <cell r="B598" t="str">
            <v>22032 IT-Linux Services Central</v>
          </cell>
          <cell r="C598" t="str">
            <v>IT-ITS</v>
          </cell>
          <cell r="D598" t="str">
            <v>IT-CIO</v>
          </cell>
          <cell r="E598" t="str">
            <v>CC0644</v>
          </cell>
          <cell r="F598" t="str">
            <v>CC0644 IT-Linux Services</v>
          </cell>
        </row>
        <row r="599">
          <cell r="A599">
            <v>22033</v>
          </cell>
          <cell r="B599" t="str">
            <v>22033 IT-Linux Services Cost Rec</v>
          </cell>
          <cell r="C599" t="str">
            <v>IT-ITS</v>
          </cell>
          <cell r="D599" t="str">
            <v>IT-CIO</v>
          </cell>
          <cell r="E599" t="str">
            <v>CC0644</v>
          </cell>
          <cell r="F599" t="str">
            <v>CC0644 IT-Linux Services</v>
          </cell>
        </row>
        <row r="600">
          <cell r="A600">
            <v>22034</v>
          </cell>
          <cell r="B600" t="str">
            <v>22034 IT-Endpoint Management Central</v>
          </cell>
          <cell r="C600" t="str">
            <v>IT-ITS</v>
          </cell>
          <cell r="D600" t="str">
            <v>IT-CIO</v>
          </cell>
          <cell r="E600" t="str">
            <v>CC0623</v>
          </cell>
          <cell r="F600" t="str">
            <v>CC0623 IT-Endpoint Management</v>
          </cell>
        </row>
        <row r="601">
          <cell r="A601">
            <v>22036</v>
          </cell>
          <cell r="B601" t="str">
            <v>22036 IT-Endpoint Mgmt Cost Recovery</v>
          </cell>
          <cell r="C601" t="str">
            <v>IT-ITS</v>
          </cell>
          <cell r="D601" t="str">
            <v>IT-CIO</v>
          </cell>
          <cell r="E601" t="str">
            <v>CC0623</v>
          </cell>
          <cell r="F601" t="str">
            <v>CC0623 IT-Endpoint Management</v>
          </cell>
        </row>
        <row r="602">
          <cell r="A602">
            <v>22037</v>
          </cell>
          <cell r="B602" t="str">
            <v>22037 IT-Dvlpmt &amp; Automation Central</v>
          </cell>
          <cell r="C602" t="str">
            <v>IT-ITS</v>
          </cell>
          <cell r="D602" t="str">
            <v>IT-CIO</v>
          </cell>
          <cell r="E602" t="str">
            <v>CC0619</v>
          </cell>
          <cell r="F602" t="str">
            <v>CC0619 IT-Development and Automation</v>
          </cell>
        </row>
        <row r="603">
          <cell r="A603">
            <v>22038</v>
          </cell>
          <cell r="B603" t="str">
            <v>22038 IT-Dvelpmt &amp; Auto Cost Recov</v>
          </cell>
          <cell r="C603" t="str">
            <v>IT-ITS</v>
          </cell>
          <cell r="D603" t="str">
            <v>IT-CIO</v>
          </cell>
          <cell r="E603" t="str">
            <v>CC0619</v>
          </cell>
          <cell r="F603" t="str">
            <v>CC0619 IT-Development and Automation</v>
          </cell>
        </row>
        <row r="604">
          <cell r="A604">
            <v>22039</v>
          </cell>
          <cell r="B604" t="str">
            <v>22039 IT- ECP Administration</v>
          </cell>
          <cell r="C604" t="str">
            <v>IT-ITS</v>
          </cell>
          <cell r="D604" t="str">
            <v>IT-CIO</v>
          </cell>
          <cell r="E604" t="str">
            <v>CC0625</v>
          </cell>
          <cell r="F604" t="str">
            <v>CC0625 IT-Enterprise &amp; Cloud Platforms</v>
          </cell>
        </row>
        <row r="605">
          <cell r="A605">
            <v>22044</v>
          </cell>
          <cell r="B605" t="str">
            <v>22044 IT- ECP Admin Cost Recovery</v>
          </cell>
          <cell r="C605" t="str">
            <v>IT-ITS</v>
          </cell>
          <cell r="D605" t="str">
            <v>IT-CIO</v>
          </cell>
          <cell r="E605" t="str">
            <v>CC0625</v>
          </cell>
          <cell r="F605" t="str">
            <v>CC0625 IT-Enterprise &amp; Cloud Platforms</v>
          </cell>
        </row>
        <row r="606">
          <cell r="A606">
            <v>22048</v>
          </cell>
          <cell r="B606" t="str">
            <v>22048 IT-Storage Backup Arch Central</v>
          </cell>
          <cell r="C606" t="str">
            <v>IT-ITS</v>
          </cell>
          <cell r="D606" t="str">
            <v>IT-CIO</v>
          </cell>
          <cell r="E606" t="str">
            <v>CC0659</v>
          </cell>
          <cell r="F606" t="str">
            <v>CC0659 IT-Storage/Backups/Archive</v>
          </cell>
        </row>
        <row r="607">
          <cell r="A607">
            <v>22049</v>
          </cell>
          <cell r="B607" t="str">
            <v>22049 IT-Strg Backup Arch Cost Recov</v>
          </cell>
          <cell r="C607" t="str">
            <v>IT-ITS</v>
          </cell>
          <cell r="D607" t="str">
            <v>IT-CIO</v>
          </cell>
          <cell r="E607" t="str">
            <v>CC0659</v>
          </cell>
          <cell r="F607" t="str">
            <v>CC0659 IT-Storage/Backups/Archive</v>
          </cell>
        </row>
        <row r="608">
          <cell r="A608">
            <v>22073</v>
          </cell>
          <cell r="B608" t="str">
            <v>22073 IT-EI AVP Auxiliary</v>
          </cell>
          <cell r="C608" t="str">
            <v>IT-ITS</v>
          </cell>
          <cell r="D608" t="str">
            <v>IT-CIO</v>
          </cell>
          <cell r="E608" t="str">
            <v>CC0610</v>
          </cell>
          <cell r="F608" t="str">
            <v>CC0610 IT-CIO Administration</v>
          </cell>
        </row>
        <row r="609">
          <cell r="A609">
            <v>22074</v>
          </cell>
          <cell r="B609" t="str">
            <v>22074 IT-EI AVP Cost Recovery</v>
          </cell>
          <cell r="C609" t="str">
            <v>IT-ITS</v>
          </cell>
          <cell r="D609" t="str">
            <v>IT-CIO</v>
          </cell>
          <cell r="E609" t="str">
            <v>CC0610</v>
          </cell>
          <cell r="F609" t="str">
            <v>CC0610 IT-CIO Administration</v>
          </cell>
        </row>
        <row r="610">
          <cell r="A610">
            <v>22075</v>
          </cell>
          <cell r="B610" t="str">
            <v>22075 IT-Solutions Archit Auxiliary</v>
          </cell>
          <cell r="C610" t="str">
            <v>IT-ITS</v>
          </cell>
          <cell r="D610" t="str">
            <v>IT-CIO</v>
          </cell>
          <cell r="E610" t="str">
            <v>CC0658</v>
          </cell>
          <cell r="F610" t="str">
            <v>CC0658 IT-Solutions Architect - Aux</v>
          </cell>
        </row>
        <row r="611">
          <cell r="A611">
            <v>22076</v>
          </cell>
          <cell r="B611" t="str">
            <v>22076 IT-Solutions Archit Central</v>
          </cell>
          <cell r="C611" t="str">
            <v>IT-ITS</v>
          </cell>
          <cell r="D611" t="str">
            <v>IT-CIO</v>
          </cell>
          <cell r="E611" t="str">
            <v>CC0657</v>
          </cell>
          <cell r="F611" t="str">
            <v>CC0657 IT-Solutions Architect</v>
          </cell>
        </row>
        <row r="612">
          <cell r="A612">
            <v>22078</v>
          </cell>
          <cell r="B612" t="str">
            <v>22078 IT-Telephony &amp; Video Svcs Aux</v>
          </cell>
          <cell r="C612" t="str">
            <v>IT-ITS</v>
          </cell>
          <cell r="D612" t="str">
            <v>IT-CIO</v>
          </cell>
          <cell r="E612" t="str">
            <v>CC0662</v>
          </cell>
          <cell r="F612" t="str">
            <v>CC0662 IT-Telephony and Video Services - Aux</v>
          </cell>
        </row>
        <row r="613">
          <cell r="A613">
            <v>22079</v>
          </cell>
          <cell r="B613" t="str">
            <v>22079 IT- Academic Ntworks Admin Aux</v>
          </cell>
          <cell r="C613" t="str">
            <v>IT-ITS</v>
          </cell>
          <cell r="D613" t="str">
            <v>IT-CIO</v>
          </cell>
          <cell r="E613" t="str">
            <v>CC0607</v>
          </cell>
          <cell r="F613" t="str">
            <v>CC0607 IT-Academic Networks Operations - Aux</v>
          </cell>
        </row>
        <row r="614">
          <cell r="A614">
            <v>22080</v>
          </cell>
          <cell r="B614" t="str">
            <v>22080 IT-Networks Engineering Aux</v>
          </cell>
          <cell r="C614" t="str">
            <v>IT-ITS</v>
          </cell>
          <cell r="D614" t="str">
            <v>IT-CIO</v>
          </cell>
          <cell r="E614" t="str">
            <v>CC0647</v>
          </cell>
          <cell r="F614" t="str">
            <v>CC0647 IT-Network Engineering - Aux</v>
          </cell>
        </row>
        <row r="615">
          <cell r="A615">
            <v>22081</v>
          </cell>
          <cell r="B615" t="str">
            <v>22081 IT-Networks Distribution Aux</v>
          </cell>
          <cell r="C615" t="str">
            <v>IT-ITS</v>
          </cell>
          <cell r="D615" t="str">
            <v>IT-CIO</v>
          </cell>
          <cell r="E615" t="str">
            <v>CC0646</v>
          </cell>
          <cell r="F615" t="str">
            <v>CC0646 IT-Network Distribution - Aux</v>
          </cell>
        </row>
        <row r="616">
          <cell r="A616">
            <v>22082</v>
          </cell>
          <cell r="B616" t="str">
            <v>22082 IT-Web ServicesCost Recovery</v>
          </cell>
          <cell r="C616" t="str">
            <v>IT-ITS</v>
          </cell>
          <cell r="D616" t="str">
            <v>IT-CIO</v>
          </cell>
          <cell r="E616" t="str">
            <v>CC0610</v>
          </cell>
          <cell r="F616" t="str">
            <v>CC0610 IT-CIO Administration</v>
          </cell>
        </row>
        <row r="617">
          <cell r="A617">
            <v>22083</v>
          </cell>
          <cell r="B617" t="str">
            <v>22083 IT-PM/Support Cost Recovery</v>
          </cell>
          <cell r="C617" t="str">
            <v>IT-ITS</v>
          </cell>
          <cell r="D617" t="str">
            <v>IT-CIO</v>
          </cell>
          <cell r="E617" t="str">
            <v>CC0652</v>
          </cell>
          <cell r="F617" t="str">
            <v>CC0652 IT-Product Manager</v>
          </cell>
        </row>
        <row r="618">
          <cell r="A618">
            <v>22084</v>
          </cell>
          <cell r="B618" t="str">
            <v>22084 IT-Cstmr Reltsp Mgmt Cost Recv</v>
          </cell>
          <cell r="C618" t="str">
            <v>IT-ITS</v>
          </cell>
          <cell r="D618" t="str">
            <v>IT-CIO</v>
          </cell>
          <cell r="E618" t="str">
            <v>CC0614</v>
          </cell>
          <cell r="F618" t="str">
            <v>CC0614 IT-Customer Communications and Outreach</v>
          </cell>
        </row>
        <row r="619">
          <cell r="A619">
            <v>22085</v>
          </cell>
          <cell r="B619" t="str">
            <v>22085 IT-Project Manager Cost Recovery</v>
          </cell>
          <cell r="C619" t="str">
            <v>IT-ITS</v>
          </cell>
          <cell r="D619" t="str">
            <v>IT-CIO</v>
          </cell>
          <cell r="E619" t="str">
            <v>CC0610</v>
          </cell>
          <cell r="F619" t="str">
            <v>CC0610 IT-CIO Administration</v>
          </cell>
        </row>
        <row r="620">
          <cell r="A620">
            <v>22086</v>
          </cell>
          <cell r="B620" t="str">
            <v>22086 IT-Solutions Engin Cost Recov</v>
          </cell>
          <cell r="C620" t="str">
            <v>IT-ITS</v>
          </cell>
          <cell r="D620" t="str">
            <v>IT-CIO</v>
          </cell>
          <cell r="E620" t="str">
            <v>CC0657</v>
          </cell>
          <cell r="F620" t="str">
            <v>CC0657 IT-Solutions Architect</v>
          </cell>
        </row>
        <row r="621">
          <cell r="A621">
            <v>22087</v>
          </cell>
          <cell r="B621" t="str">
            <v>22087 IT-Safe Grounds Dvlp Cost Recv</v>
          </cell>
          <cell r="C621" t="str">
            <v>IT-ITS</v>
          </cell>
          <cell r="D621" t="str">
            <v>IT-CIO</v>
          </cell>
          <cell r="E621" t="str">
            <v>CC0619</v>
          </cell>
          <cell r="F621" t="str">
            <v>CC0619 IT-Development and Automation</v>
          </cell>
        </row>
        <row r="622">
          <cell r="A622">
            <v>22088</v>
          </cell>
          <cell r="B622" t="str">
            <v>22088 IT- CACS AVP Partial</v>
          </cell>
          <cell r="C622" t="str">
            <v>IT-ITS</v>
          </cell>
          <cell r="D622" t="str">
            <v>IT-CIO</v>
          </cell>
          <cell r="E622" t="str">
            <v>CC0613</v>
          </cell>
          <cell r="F622" t="str">
            <v>CC0613 IT-Custom Applications and Consulting Services Admin Ops</v>
          </cell>
        </row>
        <row r="623">
          <cell r="A623">
            <v>22089</v>
          </cell>
          <cell r="B623" t="str">
            <v>22089 IT-Data Center Services Aux</v>
          </cell>
          <cell r="C623" t="str">
            <v>IT-ITS</v>
          </cell>
          <cell r="D623" t="str">
            <v>IT-CIO</v>
          </cell>
          <cell r="E623" t="str">
            <v>CC0615</v>
          </cell>
          <cell r="F623" t="str">
            <v>CC0615 IT-Data Center Services - Aux</v>
          </cell>
        </row>
        <row r="624">
          <cell r="A624">
            <v>20026</v>
          </cell>
          <cell r="B624" t="str">
            <v>20026 OP-Swing Space</v>
          </cell>
          <cell r="C624" t="str">
            <v>OP-Swing Space</v>
          </cell>
          <cell r="D624" t="str">
            <v>OP-SVP Operations</v>
          </cell>
          <cell r="E624" t="str">
            <v>CC0507</v>
          </cell>
          <cell r="F624" t="str">
            <v>CC0507 OP-Swing Space</v>
          </cell>
        </row>
        <row r="625">
          <cell r="A625">
            <v>20473</v>
          </cell>
          <cell r="B625" t="str">
            <v>20473 FI-Data Operations</v>
          </cell>
          <cell r="C625" t="str">
            <v>FI-Data Operations</v>
          </cell>
          <cell r="D625" t="str">
            <v>FI-UVAFinance</v>
          </cell>
          <cell r="E625" t="str">
            <v>CC1845</v>
          </cell>
          <cell r="F625" t="str">
            <v>CC1845 IT-Enterprise Data Warehouse Services</v>
          </cell>
        </row>
        <row r="626">
          <cell r="A626">
            <v>22000</v>
          </cell>
          <cell r="B626" t="str">
            <v>22000 IT-CIO Office</v>
          </cell>
          <cell r="C626" t="str">
            <v>IT-CIO</v>
          </cell>
          <cell r="D626" t="str">
            <v>IT-CIO</v>
          </cell>
          <cell r="E626" t="str">
            <v>CC0610</v>
          </cell>
          <cell r="F626" t="str">
            <v>CC0610 IT-CIO Administration</v>
          </cell>
        </row>
        <row r="627">
          <cell r="A627">
            <v>22012</v>
          </cell>
          <cell r="B627" t="str">
            <v>22012 IT-Deputy CIO</v>
          </cell>
          <cell r="C627" t="str">
            <v>IT-ITS</v>
          </cell>
          <cell r="D627" t="str">
            <v>IT-CIO</v>
          </cell>
          <cell r="E627" t="str">
            <v>CC0610</v>
          </cell>
          <cell r="F627" t="str">
            <v>CC0610 IT-CIO Administration</v>
          </cell>
        </row>
        <row r="628">
          <cell r="A628">
            <v>22020</v>
          </cell>
          <cell r="B628" t="str">
            <v>22020 IT-General</v>
          </cell>
          <cell r="C628" t="str">
            <v>IT-ITS</v>
          </cell>
          <cell r="D628" t="str">
            <v>IT-CIO</v>
          </cell>
          <cell r="E628" t="str">
            <v>CC0610</v>
          </cell>
          <cell r="F628" t="str">
            <v>CC0610 IT-CIO Administration</v>
          </cell>
        </row>
        <row r="629">
          <cell r="A629">
            <v>22040</v>
          </cell>
          <cell r="B629" t="str">
            <v>22040 IT-ITS-Classrooms</v>
          </cell>
          <cell r="C629" t="str">
            <v>IT-ITS</v>
          </cell>
          <cell r="D629" t="str">
            <v>IT-CIO</v>
          </cell>
          <cell r="E629" t="str">
            <v>CC0611</v>
          </cell>
          <cell r="F629" t="str">
            <v>CC0611 IT-Classrooms</v>
          </cell>
        </row>
        <row r="630">
          <cell r="A630">
            <v>22046</v>
          </cell>
          <cell r="B630" t="str">
            <v>22046 IT-ITS Classrooms</v>
          </cell>
          <cell r="C630" t="str">
            <v>IT-ITS</v>
          </cell>
          <cell r="D630" t="str">
            <v>IT-CIO</v>
          </cell>
          <cell r="E630" t="str">
            <v>CC0611</v>
          </cell>
          <cell r="F630" t="str">
            <v>CC0611 IT-Classrooms</v>
          </cell>
        </row>
        <row r="631">
          <cell r="A631">
            <v>22005</v>
          </cell>
          <cell r="B631" t="str">
            <v>22005 IT-ITS Custom Applications</v>
          </cell>
          <cell r="C631" t="str">
            <v>IT-ITS</v>
          </cell>
          <cell r="D631" t="str">
            <v>IT-CIO</v>
          </cell>
          <cell r="E631" t="str">
            <v>CC0613</v>
          </cell>
          <cell r="F631" t="str">
            <v>CC0613 IT-Custom Applications and Consulting Services Admin Ops</v>
          </cell>
        </row>
        <row r="632">
          <cell r="A632">
            <v>20020</v>
          </cell>
          <cell r="B632" t="str">
            <v>20020 IT-ITS Enterprise Applications</v>
          </cell>
          <cell r="C632" t="str">
            <v>IT-ITS</v>
          </cell>
          <cell r="D632" t="str">
            <v>IT-CIO</v>
          </cell>
          <cell r="E632" t="str">
            <v>CC0626</v>
          </cell>
          <cell r="F632" t="str">
            <v>CC0626 IT-Enterprise Applications Administrative Operations</v>
          </cell>
        </row>
        <row r="633">
          <cell r="A633">
            <v>22024</v>
          </cell>
          <cell r="B633" t="str">
            <v>22024 IT-ITS Enterprise Infrastructure</v>
          </cell>
          <cell r="C633" t="str">
            <v>IT-ITS</v>
          </cell>
          <cell r="D633" t="str">
            <v>IT-CIO</v>
          </cell>
          <cell r="E633" t="str">
            <v>CC0627</v>
          </cell>
          <cell r="F633" t="str">
            <v>CC0627 IT-Enterprise Infrastructure Administrative Operations</v>
          </cell>
        </row>
        <row r="634">
          <cell r="A634">
            <v>22025</v>
          </cell>
          <cell r="B634" t="str">
            <v>22025 IT-ITS-Enterprise Infrastructure</v>
          </cell>
          <cell r="C634" t="str">
            <v>IT-ITS</v>
          </cell>
          <cell r="D634" t="str">
            <v>IT-CIO</v>
          </cell>
          <cell r="E634" t="str">
            <v>CC0627</v>
          </cell>
          <cell r="F634" t="str">
            <v>CC0627 IT-Enterprise Infrastructure Administrative Operations</v>
          </cell>
        </row>
        <row r="635">
          <cell r="A635">
            <v>22026</v>
          </cell>
          <cell r="B635" t="str">
            <v>22026 IT-ITS-Enterprise Infrastructure</v>
          </cell>
          <cell r="C635" t="str">
            <v>IT-ITS</v>
          </cell>
          <cell r="D635" t="str">
            <v>IT-CIO</v>
          </cell>
          <cell r="E635" t="str">
            <v>CC0627</v>
          </cell>
          <cell r="F635" t="str">
            <v>CC0627 IT-Enterprise Infrastructure Administrative Operations</v>
          </cell>
        </row>
        <row r="636">
          <cell r="A636">
            <v>22030</v>
          </cell>
          <cell r="B636" t="str">
            <v>22030 IT-ITS-Enterprise Infrastructure</v>
          </cell>
          <cell r="C636" t="str">
            <v>IT-ITS</v>
          </cell>
          <cell r="D636" t="str">
            <v>IT-CIO</v>
          </cell>
          <cell r="E636" t="str">
            <v>CC0627</v>
          </cell>
          <cell r="F636" t="str">
            <v>CC0627 IT-Enterprise Infrastructure Administrative Operations</v>
          </cell>
        </row>
        <row r="637">
          <cell r="A637">
            <v>22011</v>
          </cell>
          <cell r="B637" t="str">
            <v>22011 IT-Information Security</v>
          </cell>
          <cell r="C637" t="str">
            <v>IT-ITS</v>
          </cell>
          <cell r="D637" t="str">
            <v>IT-CIO</v>
          </cell>
          <cell r="E637" t="str">
            <v>CC0635</v>
          </cell>
          <cell r="F637" t="str">
            <v>CC0635 IT-Information Security Administrative Operations</v>
          </cell>
        </row>
        <row r="638">
          <cell r="A638">
            <v>22015</v>
          </cell>
          <cell r="B638" t="str">
            <v>22015 IT-Finance and Administration</v>
          </cell>
          <cell r="C638" t="str">
            <v>IT-ITS</v>
          </cell>
          <cell r="D638" t="str">
            <v>IT-CIO</v>
          </cell>
          <cell r="E638" t="str">
            <v>CC0638</v>
          </cell>
          <cell r="F638" t="str">
            <v>CC0638 IT-IT Finance and Administration</v>
          </cell>
        </row>
        <row r="639">
          <cell r="A639">
            <v>22021</v>
          </cell>
          <cell r="B639" t="str">
            <v>22021 IT-ITS Central</v>
          </cell>
          <cell r="C639" t="str">
            <v>IT-ITS</v>
          </cell>
          <cell r="D639" t="str">
            <v>IT-CIO</v>
          </cell>
          <cell r="E639" t="str">
            <v>CC0641</v>
          </cell>
          <cell r="F639" t="str">
            <v>CC0641 IT-ITS Central</v>
          </cell>
        </row>
        <row r="640">
          <cell r="A640">
            <v>22010</v>
          </cell>
          <cell r="B640" t="str">
            <v>22010 IT-ITS Scholarly Technology</v>
          </cell>
          <cell r="C640" t="str">
            <v>IT-ITS</v>
          </cell>
          <cell r="D640" t="str">
            <v>IT-CIO</v>
          </cell>
          <cell r="E640" t="str">
            <v>CC0661</v>
          </cell>
          <cell r="F640" t="str">
            <v>CC0661 IT-Student Information Systems</v>
          </cell>
        </row>
        <row r="641">
          <cell r="A641">
            <v>22035</v>
          </cell>
          <cell r="B641" t="str">
            <v>22035 IT-ITS Comm Svcs</v>
          </cell>
          <cell r="C641" t="str">
            <v>IT-ITS Comm Svcs</v>
          </cell>
          <cell r="D641" t="str">
            <v>IT-CIO</v>
          </cell>
          <cell r="E641" t="str">
            <v>CC0662</v>
          </cell>
          <cell r="F641" t="str">
            <v>CC0662 IT-Telephony and Video Services - Aux</v>
          </cell>
        </row>
        <row r="642">
          <cell r="A642">
            <v>22041</v>
          </cell>
          <cell r="B642" t="str">
            <v>22041 IT-ITS-User Experience &amp; Engagement</v>
          </cell>
          <cell r="C642" t="str">
            <v>IT-ITS</v>
          </cell>
          <cell r="D642" t="str">
            <v>IT-CIO</v>
          </cell>
          <cell r="E642" t="str">
            <v>CC0663</v>
          </cell>
          <cell r="F642" t="str">
            <v>CC0663 IT-User Experience &amp; Engagement Administrative Operations</v>
          </cell>
        </row>
        <row r="643">
          <cell r="A643">
            <v>22042</v>
          </cell>
          <cell r="B643" t="str">
            <v>22042 IT-ITS-User Experience &amp; Engagement</v>
          </cell>
          <cell r="C643" t="str">
            <v>IT-ITS</v>
          </cell>
          <cell r="D643" t="str">
            <v>IT-CIO</v>
          </cell>
          <cell r="E643" t="str">
            <v>CC0663</v>
          </cell>
          <cell r="F643" t="str">
            <v>CC0663 IT-User Experience &amp; Engagement Administrative Operations</v>
          </cell>
        </row>
        <row r="644">
          <cell r="A644">
            <v>22043</v>
          </cell>
          <cell r="B644" t="str">
            <v>22043 IT-ITS-User Experience &amp; Engagement</v>
          </cell>
          <cell r="C644" t="str">
            <v>IT-ITS</v>
          </cell>
          <cell r="D644" t="str">
            <v>IT-CIO</v>
          </cell>
          <cell r="E644" t="str">
            <v>CC0663</v>
          </cell>
          <cell r="F644" t="str">
            <v>CC0663 IT-User Experience &amp; Engagement Administrative Operations</v>
          </cell>
        </row>
        <row r="645">
          <cell r="A645">
            <v>22045</v>
          </cell>
          <cell r="B645" t="str">
            <v>22045 IT-ITS-User Experience &amp; Engagement</v>
          </cell>
          <cell r="C645" t="str">
            <v>IT-ITS</v>
          </cell>
          <cell r="D645" t="str">
            <v>IT-CIO</v>
          </cell>
          <cell r="E645" t="str">
            <v>CC0663</v>
          </cell>
          <cell r="F645" t="str">
            <v>CC0663 IT-User Experience &amp; Engagement Administrative Operations</v>
          </cell>
        </row>
        <row r="646">
          <cell r="A646">
            <v>22047</v>
          </cell>
          <cell r="B646" t="str">
            <v>22047 IT-ITS User Experience &amp; Engagement</v>
          </cell>
          <cell r="C646" t="str">
            <v>IT-ITS</v>
          </cell>
          <cell r="D646" t="str">
            <v>IT-CIO</v>
          </cell>
          <cell r="E646" t="str">
            <v>CC0663</v>
          </cell>
          <cell r="F646" t="str">
            <v>CC0663 IT-User Experience &amp; Engagement Administrative Operations</v>
          </cell>
        </row>
        <row r="647">
          <cell r="A647">
            <v>22050</v>
          </cell>
          <cell r="B647" t="str">
            <v>22050 IT-ITS-User Experience &amp; Engagement</v>
          </cell>
          <cell r="C647" t="str">
            <v>IT-ITS</v>
          </cell>
          <cell r="D647" t="str">
            <v>IT-CIO</v>
          </cell>
          <cell r="E647" t="str">
            <v>CC0663</v>
          </cell>
          <cell r="F647" t="str">
            <v>CC0663 IT-User Experience &amp; Engagement Administrative Operations</v>
          </cell>
        </row>
        <row r="648">
          <cell r="A648">
            <v>22055</v>
          </cell>
          <cell r="B648" t="str">
            <v>22055 IT-ITS-User Experience &amp; Engagement</v>
          </cell>
          <cell r="C648" t="str">
            <v>IT-ITS</v>
          </cell>
          <cell r="D648" t="str">
            <v>IT-CIO</v>
          </cell>
          <cell r="E648" t="str">
            <v>CC0663</v>
          </cell>
          <cell r="F648" t="str">
            <v>CC0663 IT-User Experience &amp; Engagement Administrative Operations</v>
          </cell>
        </row>
        <row r="649">
          <cell r="A649">
            <v>31520</v>
          </cell>
          <cell r="B649" t="str">
            <v>31520 CP-Ctr/State and Nat Pgrms</v>
          </cell>
          <cell r="C649" t="str">
            <v>CP-School of Cont/Prof Studies</v>
          </cell>
          <cell r="D649" t="str">
            <v>PV-VP/Provost</v>
          </cell>
          <cell r="E649" t="str">
            <v>CC0261</v>
          </cell>
          <cell r="F649" t="str">
            <v>CC0261 CP-Academic Partnerships</v>
          </cell>
        </row>
        <row r="650">
          <cell r="A650">
            <v>31525</v>
          </cell>
          <cell r="B650" t="str">
            <v>31525 CP-Ctr for Univ Pgrms</v>
          </cell>
          <cell r="C650" t="str">
            <v>CP-School of Cont/Prof Studies</v>
          </cell>
          <cell r="D650" t="str">
            <v>PV-VP/Provost</v>
          </cell>
          <cell r="E650" t="str">
            <v>CC0261</v>
          </cell>
          <cell r="F650" t="str">
            <v>CC0261 CP-Academic Partnerships</v>
          </cell>
        </row>
        <row r="651">
          <cell r="A651">
            <v>31580</v>
          </cell>
          <cell r="B651" t="str">
            <v>31580 CP-Tempo Reading Pgrm</v>
          </cell>
          <cell r="C651" t="str">
            <v>CP-School of Cont/Prof Studies</v>
          </cell>
          <cell r="D651" t="str">
            <v>PV-VP/Provost</v>
          </cell>
          <cell r="E651" t="str">
            <v>CC0261</v>
          </cell>
          <cell r="F651" t="str">
            <v>CC0261 CP-Academic Partnerships</v>
          </cell>
        </row>
        <row r="652">
          <cell r="A652">
            <v>31585</v>
          </cell>
          <cell r="B652" t="str">
            <v>31585 CP-VA High School League</v>
          </cell>
          <cell r="C652" t="str">
            <v>CP-School of Cont/Prof Studies</v>
          </cell>
          <cell r="D652" t="str">
            <v>PV-VP/Provost</v>
          </cell>
          <cell r="E652" t="str">
            <v>CC0261</v>
          </cell>
          <cell r="F652" t="str">
            <v>CC0261 CP-Academic Partnerships</v>
          </cell>
        </row>
        <row r="653">
          <cell r="A653">
            <v>33140</v>
          </cell>
          <cell r="B653" t="str">
            <v>33140 CP-Admin-Program Services</v>
          </cell>
          <cell r="C653" t="str">
            <v>CP-School of Cont/Prof Studies</v>
          </cell>
          <cell r="D653" t="str">
            <v>PV-VP/Provost</v>
          </cell>
          <cell r="E653" t="str">
            <v>CC0261</v>
          </cell>
          <cell r="F653" t="str">
            <v>CC0261 CP-Academic Partnerships</v>
          </cell>
        </row>
        <row r="654">
          <cell r="A654">
            <v>33340</v>
          </cell>
          <cell r="B654" t="str">
            <v>33340 CP-Rptg-Program Services</v>
          </cell>
          <cell r="C654" t="str">
            <v>CP-School of Cont/Prof Studies</v>
          </cell>
          <cell r="D654" t="str">
            <v>PV-VP/Provost</v>
          </cell>
          <cell r="E654" t="str">
            <v>CC0261</v>
          </cell>
          <cell r="F654" t="str">
            <v>CC0261 CP-Academic Partnerships</v>
          </cell>
        </row>
        <row r="655">
          <cell r="A655">
            <v>33350</v>
          </cell>
          <cell r="B655" t="str">
            <v>33350 CP-Rptg-Acad Ptnshps&amp;Comm Pgms</v>
          </cell>
          <cell r="C655" t="str">
            <v>CP-School of Cont/Prof Studies</v>
          </cell>
          <cell r="D655" t="str">
            <v>PV-VP/Provost</v>
          </cell>
          <cell r="E655" t="str">
            <v>CC0261</v>
          </cell>
          <cell r="F655" t="str">
            <v>CC0261 CP-Academic Partnerships</v>
          </cell>
        </row>
        <row r="656">
          <cell r="A656">
            <v>31510</v>
          </cell>
          <cell r="B656" t="str">
            <v>31510 CP-Business Office</v>
          </cell>
          <cell r="C656" t="str">
            <v>CP-School of Cont/Prof Studies</v>
          </cell>
          <cell r="D656" t="str">
            <v>PV-VP/Provost</v>
          </cell>
          <cell r="E656" t="str">
            <v>CC0263</v>
          </cell>
          <cell r="F656" t="str">
            <v>CC0263 CP-Administrative Services</v>
          </cell>
        </row>
        <row r="657">
          <cell r="A657">
            <v>33110</v>
          </cell>
          <cell r="B657" t="str">
            <v>33110 CP-Admin-Deans Office</v>
          </cell>
          <cell r="C657" t="str">
            <v>CP-School of Cont/Prof Studies</v>
          </cell>
          <cell r="D657" t="str">
            <v>PV-VP/Provost</v>
          </cell>
          <cell r="E657" t="str">
            <v>CC0263</v>
          </cell>
          <cell r="F657" t="str">
            <v>CC0263 CP-Administrative Services</v>
          </cell>
        </row>
        <row r="658">
          <cell r="A658">
            <v>33120</v>
          </cell>
          <cell r="B658" t="str">
            <v>33120 CP-Admin-Administrative Svcs</v>
          </cell>
          <cell r="C658" t="str">
            <v>CP-School of Cont/Prof Studies</v>
          </cell>
          <cell r="D658" t="str">
            <v>PV-VP/Provost</v>
          </cell>
          <cell r="E658" t="str">
            <v>CC0263</v>
          </cell>
          <cell r="F658" t="str">
            <v>CC0263 CP-Administrative Services</v>
          </cell>
        </row>
        <row r="659">
          <cell r="A659">
            <v>33320</v>
          </cell>
          <cell r="B659" t="str">
            <v>33320 CP-Rptg-Administrative Svcs</v>
          </cell>
          <cell r="C659" t="str">
            <v>CP-School of Cont/Prof Studies</v>
          </cell>
          <cell r="D659" t="str">
            <v>PV-VP/Provost</v>
          </cell>
          <cell r="E659" t="str">
            <v>CC0263</v>
          </cell>
          <cell r="F659" t="str">
            <v>CC0263 CP-Administrative Services</v>
          </cell>
        </row>
        <row r="660">
          <cell r="A660">
            <v>31505</v>
          </cell>
          <cell r="B660" t="str">
            <v>31505 CP-BIS</v>
          </cell>
          <cell r="C660" t="str">
            <v>CP-School of Cont/Prof Studies</v>
          </cell>
          <cell r="D660" t="str">
            <v>PV-VP/Provost</v>
          </cell>
          <cell r="E660" t="str">
            <v>CC0264</v>
          </cell>
          <cell r="F660" t="str">
            <v>CC0264 CP-Bachelors of Interdisciplinary Studies</v>
          </cell>
        </row>
        <row r="661">
          <cell r="A661">
            <v>33390</v>
          </cell>
          <cell r="B661" t="str">
            <v>33390 CP-Rptg-BIS</v>
          </cell>
          <cell r="C661" t="str">
            <v>CP-School of Cont/Prof Studies</v>
          </cell>
          <cell r="D661" t="str">
            <v>PV-VP/Provost</v>
          </cell>
          <cell r="E661" t="str">
            <v>CC0264</v>
          </cell>
          <cell r="F661" t="str">
            <v>CC0264 CP-Bachelors of Interdisciplinary Studies</v>
          </cell>
        </row>
        <row r="662">
          <cell r="A662">
            <v>33200</v>
          </cell>
          <cell r="B662" t="str">
            <v>33200 CP-Instr-Emerging &amp; New</v>
          </cell>
          <cell r="C662" t="str">
            <v>CP-School of Cont/Prof Studies</v>
          </cell>
          <cell r="D662" t="str">
            <v>PV-VP/Provost</v>
          </cell>
          <cell r="E662" t="str">
            <v>CC0265</v>
          </cell>
          <cell r="F662" t="str">
            <v>CC0265 CP-Business &amp; Professional Certificates</v>
          </cell>
        </row>
        <row r="663">
          <cell r="A663">
            <v>33210</v>
          </cell>
          <cell r="B663" t="str">
            <v>33210 CP-Instr-Math Programs</v>
          </cell>
          <cell r="C663" t="str">
            <v>CP-School of Cont/Prof Studies</v>
          </cell>
          <cell r="D663" t="str">
            <v>PV-VP/Provost</v>
          </cell>
          <cell r="E663" t="str">
            <v>CC0265</v>
          </cell>
          <cell r="F663" t="str">
            <v>CC0265 CP-Business &amp; Professional Certificates</v>
          </cell>
        </row>
        <row r="664">
          <cell r="A664">
            <v>33220</v>
          </cell>
          <cell r="B664" t="str">
            <v>33220 CP-Instr-Central Virginia</v>
          </cell>
          <cell r="C664" t="str">
            <v>CP-School of Cont/Prof Studies</v>
          </cell>
          <cell r="D664" t="str">
            <v>PV-VP/Provost</v>
          </cell>
          <cell r="E664" t="str">
            <v>CC0265</v>
          </cell>
          <cell r="F664" t="str">
            <v>CC0265 CP-Business &amp; Professional Certificates</v>
          </cell>
        </row>
        <row r="665">
          <cell r="A665">
            <v>33240</v>
          </cell>
          <cell r="B665" t="str">
            <v>33240 CP-Instr-Tidewater</v>
          </cell>
          <cell r="C665" t="str">
            <v>CP-School of Cont/Prof Studies</v>
          </cell>
          <cell r="D665" t="str">
            <v>PV-VP/Provost</v>
          </cell>
          <cell r="E665" t="str">
            <v>CC0265</v>
          </cell>
          <cell r="F665" t="str">
            <v>CC0265 CP-Business &amp; Professional Certificates</v>
          </cell>
        </row>
        <row r="666">
          <cell r="A666">
            <v>33250</v>
          </cell>
          <cell r="B666" t="str">
            <v>33250 CP-Instr-Northern Virginia</v>
          </cell>
          <cell r="C666" t="str">
            <v>CP-School of Cont/Prof Studies</v>
          </cell>
          <cell r="D666" t="str">
            <v>PV-VP/Provost</v>
          </cell>
          <cell r="E666" t="str">
            <v>CC0265</v>
          </cell>
          <cell r="F666" t="str">
            <v>CC0265 CP-Business &amp; Professional Certificates</v>
          </cell>
        </row>
        <row r="667">
          <cell r="A667">
            <v>33260</v>
          </cell>
          <cell r="B667" t="str">
            <v>33260 CP-Instr-Richmond</v>
          </cell>
          <cell r="C667" t="str">
            <v>CP-School of Cont/Prof Studies</v>
          </cell>
          <cell r="D667" t="str">
            <v>PV-VP/Provost</v>
          </cell>
          <cell r="E667" t="str">
            <v>CC0265</v>
          </cell>
          <cell r="F667" t="str">
            <v>CC0265 CP-Business &amp; Professional Certificates</v>
          </cell>
        </row>
        <row r="668">
          <cell r="A668">
            <v>33270</v>
          </cell>
          <cell r="B668" t="str">
            <v>33270 CP-Instr-Roanoke</v>
          </cell>
          <cell r="C668" t="str">
            <v>CP-School of Cont/Prof Studies</v>
          </cell>
          <cell r="D668" t="str">
            <v>PV-VP/Provost</v>
          </cell>
          <cell r="E668" t="str">
            <v>CC0265</v>
          </cell>
          <cell r="F668" t="str">
            <v>CC0265 CP-Business &amp; Professional Certificates</v>
          </cell>
        </row>
        <row r="669">
          <cell r="A669">
            <v>33280</v>
          </cell>
          <cell r="B669" t="str">
            <v>33280 CP-Instr-Southwest Virginia</v>
          </cell>
          <cell r="C669" t="str">
            <v>CP-School of Cont/Prof Studies</v>
          </cell>
          <cell r="D669" t="str">
            <v>PV-VP/Provost</v>
          </cell>
          <cell r="E669" t="str">
            <v>CC0265</v>
          </cell>
          <cell r="F669" t="str">
            <v>CC0265 CP-Business &amp; Professional Certificates</v>
          </cell>
        </row>
        <row r="670">
          <cell r="A670">
            <v>33290</v>
          </cell>
          <cell r="B670" t="str">
            <v>33290 CP-Instr-Online</v>
          </cell>
          <cell r="C670" t="str">
            <v>CP-School of Cont/Prof Studies</v>
          </cell>
          <cell r="D670" t="str">
            <v>PV-VP/Provost</v>
          </cell>
          <cell r="E670" t="str">
            <v>CC0265</v>
          </cell>
          <cell r="F670" t="str">
            <v>CC0265 CP-Business &amp; Professional Certificates</v>
          </cell>
        </row>
        <row r="671">
          <cell r="A671">
            <v>33380</v>
          </cell>
          <cell r="B671" t="str">
            <v>33380 CP-Rptg-Bus &amp; Prof Studies</v>
          </cell>
          <cell r="C671" t="str">
            <v>CP-School of Cont/Prof Studies</v>
          </cell>
          <cell r="D671" t="str">
            <v>PV-VP/Provost</v>
          </cell>
          <cell r="E671" t="str">
            <v>CC0265</v>
          </cell>
          <cell r="F671" t="str">
            <v>CC0265 CP-Business &amp; Professional Certificates</v>
          </cell>
        </row>
        <row r="672">
          <cell r="A672">
            <v>31515</v>
          </cell>
          <cell r="B672" t="str">
            <v>31515 CP-Ctr for Exe Dev</v>
          </cell>
          <cell r="C672" t="str">
            <v>CP-School of Cont/Prof Studies</v>
          </cell>
          <cell r="D672" t="str">
            <v>PV-VP/Provost</v>
          </cell>
          <cell r="E672" t="str">
            <v>CC0266</v>
          </cell>
          <cell r="F672" t="str">
            <v>CC0266 CP-Center for Executive Development</v>
          </cell>
        </row>
        <row r="673">
          <cell r="A673">
            <v>31500</v>
          </cell>
          <cell r="B673" t="str">
            <v>31500 CP-Deans Office</v>
          </cell>
          <cell r="C673" t="str">
            <v>CP-School of Cont/Prof Studies</v>
          </cell>
          <cell r="D673" t="str">
            <v>PV-VP/Provost</v>
          </cell>
          <cell r="E673" t="str">
            <v>CC0269</v>
          </cell>
          <cell r="F673" t="str">
            <v>CC0269 CP-Deans Office</v>
          </cell>
        </row>
        <row r="674">
          <cell r="A674">
            <v>33310</v>
          </cell>
          <cell r="B674" t="str">
            <v>33310 CP-Rptg-Deans Office</v>
          </cell>
          <cell r="C674" t="str">
            <v>CP-School of Cont/Prof Studies</v>
          </cell>
          <cell r="D674" t="str">
            <v>PV-VP/Provost</v>
          </cell>
          <cell r="E674" t="str">
            <v>CC0269</v>
          </cell>
          <cell r="F674" t="str">
            <v>CC0269 CP-Deans Office</v>
          </cell>
        </row>
        <row r="675">
          <cell r="A675">
            <v>31530</v>
          </cell>
          <cell r="B675" t="str">
            <v>31530 CP-University Center</v>
          </cell>
          <cell r="C675" t="str">
            <v>CP-School of Cont/Prof Studies</v>
          </cell>
          <cell r="D675" t="str">
            <v>PV-VP/Provost</v>
          </cell>
          <cell r="E675" t="str">
            <v>CC0270</v>
          </cell>
          <cell r="F675" t="str">
            <v>CC0270 CP-Facilities &amp; Operations</v>
          </cell>
        </row>
        <row r="676">
          <cell r="A676">
            <v>31550</v>
          </cell>
          <cell r="B676" t="str">
            <v>31550 CP-Hampton Rds Ctr</v>
          </cell>
          <cell r="C676" t="str">
            <v>CP-School of Cont/Prof Studies</v>
          </cell>
          <cell r="D676" t="str">
            <v>PV-VP/Provost</v>
          </cell>
          <cell r="E676" t="str">
            <v>CC0270</v>
          </cell>
          <cell r="F676" t="str">
            <v>CC0270 CP-Facilities &amp; Operations</v>
          </cell>
        </row>
        <row r="677">
          <cell r="A677">
            <v>31555</v>
          </cell>
          <cell r="B677" t="str">
            <v>31555 CP-Lynchburg Ctr</v>
          </cell>
          <cell r="C677" t="str">
            <v>CP-School of Cont/Prof Studies</v>
          </cell>
          <cell r="D677" t="str">
            <v>PV-VP/Provost</v>
          </cell>
          <cell r="E677" t="str">
            <v>CC0270</v>
          </cell>
          <cell r="F677" t="str">
            <v>CC0270 CP-Facilities &amp; Operations</v>
          </cell>
        </row>
        <row r="678">
          <cell r="A678">
            <v>31560</v>
          </cell>
          <cell r="B678" t="str">
            <v>31560 CP-N Virginia Ctr</v>
          </cell>
          <cell r="C678" t="str">
            <v>CP-School of Cont/Prof Studies</v>
          </cell>
          <cell r="D678" t="str">
            <v>PV-VP/Provost</v>
          </cell>
          <cell r="E678" t="str">
            <v>CC0270</v>
          </cell>
          <cell r="F678" t="str">
            <v>CC0270 CP-Facilities &amp; Operations</v>
          </cell>
        </row>
        <row r="679">
          <cell r="A679">
            <v>31565</v>
          </cell>
          <cell r="B679" t="str">
            <v>31565 CP-Richmond Ctr</v>
          </cell>
          <cell r="C679" t="str">
            <v>CP-School of Cont/Prof Studies</v>
          </cell>
          <cell r="D679" t="str">
            <v>PV-VP/Provost</v>
          </cell>
          <cell r="E679" t="str">
            <v>CC0270</v>
          </cell>
          <cell r="F679" t="str">
            <v>CC0270 CP-Facilities &amp; Operations</v>
          </cell>
        </row>
        <row r="680">
          <cell r="A680">
            <v>31570</v>
          </cell>
          <cell r="B680" t="str">
            <v>31570 CP-Roanoke Ctr</v>
          </cell>
          <cell r="C680" t="str">
            <v>CP-School of Cont/Prof Studies</v>
          </cell>
          <cell r="D680" t="str">
            <v>PV-VP/Provost</v>
          </cell>
          <cell r="E680" t="str">
            <v>CC0270</v>
          </cell>
          <cell r="F680" t="str">
            <v>CC0270 CP-Facilities &amp; Operations</v>
          </cell>
        </row>
        <row r="681">
          <cell r="A681">
            <v>31575</v>
          </cell>
          <cell r="B681" t="str">
            <v>31575 CP-Southwest Ctr</v>
          </cell>
          <cell r="C681" t="str">
            <v>CP-School of Cont/Prof Studies</v>
          </cell>
          <cell r="D681" t="str">
            <v>PV-VP/Provost</v>
          </cell>
          <cell r="E681" t="str">
            <v>CC0270</v>
          </cell>
          <cell r="F681" t="str">
            <v>CC0270 CP-Facilities &amp; Operations</v>
          </cell>
        </row>
        <row r="682">
          <cell r="A682">
            <v>31545</v>
          </cell>
          <cell r="B682" t="str">
            <v>31545 CP-FBI Academy</v>
          </cell>
          <cell r="C682" t="str">
            <v>CP-School of Cont/Prof Studies</v>
          </cell>
          <cell r="D682" t="str">
            <v>PV-VP/Provost</v>
          </cell>
          <cell r="E682" t="str">
            <v>CC0271</v>
          </cell>
          <cell r="F682" t="str">
            <v>CC0271 CP-FBI Academy</v>
          </cell>
        </row>
        <row r="683">
          <cell r="A683">
            <v>33230</v>
          </cell>
          <cell r="B683" t="str">
            <v>33230 CP-Instr-FBI Academy</v>
          </cell>
          <cell r="C683" t="str">
            <v>CP-School of Cont/Prof Studies</v>
          </cell>
          <cell r="D683" t="str">
            <v>PV-VP/Provost</v>
          </cell>
          <cell r="E683" t="str">
            <v>CC0271</v>
          </cell>
          <cell r="F683" t="str">
            <v>CC0271 CP-FBI Academy</v>
          </cell>
        </row>
        <row r="684">
          <cell r="A684">
            <v>33370</v>
          </cell>
          <cell r="B684" t="str">
            <v>33370 CP-Rptg-Health and Pre-Health Sciences</v>
          </cell>
          <cell r="C684" t="str">
            <v>CP-School of Cont/Prof Studies</v>
          </cell>
          <cell r="D684" t="str">
            <v>PV-VP/Provost</v>
          </cell>
          <cell r="E684" t="str">
            <v>CC0272</v>
          </cell>
          <cell r="F684" t="str">
            <v>CC0272 CP-Health Sciences Management</v>
          </cell>
        </row>
        <row r="685">
          <cell r="A685">
            <v>31540</v>
          </cell>
          <cell r="B685" t="str">
            <v>31540 CP-Ed Technologies</v>
          </cell>
          <cell r="C685" t="str">
            <v>CP-School of Cont/Prof Studies</v>
          </cell>
          <cell r="D685" t="str">
            <v>PV-VP/Provost</v>
          </cell>
          <cell r="E685" t="str">
            <v>CC0275</v>
          </cell>
          <cell r="F685" t="str">
            <v>CC0275 CP-SCPS Suspense</v>
          </cell>
        </row>
        <row r="686">
          <cell r="A686">
            <v>33385</v>
          </cell>
          <cell r="B686" t="str">
            <v>33385 CP-Rptg-Leadership Pgms</v>
          </cell>
          <cell r="C686" t="str">
            <v>CP-School of Cont/Prof Studies</v>
          </cell>
          <cell r="D686" t="str">
            <v>PV-VP/Provost</v>
          </cell>
          <cell r="E686" t="str">
            <v>CC0276</v>
          </cell>
          <cell r="F686" t="str">
            <v>CC0276 CP-Leadership Certificate</v>
          </cell>
        </row>
        <row r="687">
          <cell r="A687">
            <v>31535</v>
          </cell>
          <cell r="B687" t="str">
            <v>31535 CP-Marketing Department</v>
          </cell>
          <cell r="C687" t="str">
            <v>CP-School of Cont/Prof Studies</v>
          </cell>
          <cell r="D687" t="str">
            <v>PV-VP/Provost</v>
          </cell>
          <cell r="E687" t="str">
            <v>CC0278</v>
          </cell>
          <cell r="F687" t="str">
            <v>CC0278 CP-Marketing &amp; Communications</v>
          </cell>
        </row>
        <row r="688">
          <cell r="A688">
            <v>33360</v>
          </cell>
          <cell r="B688" t="str">
            <v>33360 CP-Rptg-K-12 &amp; Prof Devel</v>
          </cell>
          <cell r="C688" t="str">
            <v>CP-School of Cont/Prof Studies</v>
          </cell>
          <cell r="D688" t="str">
            <v>PV-VP/Provost</v>
          </cell>
          <cell r="E688" t="str">
            <v>CC0281</v>
          </cell>
          <cell r="F688" t="str">
            <v>CC0281 CP-Non-Credit Programs</v>
          </cell>
        </row>
        <row r="689">
          <cell r="A689">
            <v>33150</v>
          </cell>
          <cell r="B689" t="str">
            <v>33150 CP-Admin-Outreach</v>
          </cell>
          <cell r="C689" t="str">
            <v>CP-School of Cont/Prof Studies</v>
          </cell>
          <cell r="D689" t="str">
            <v>PV-VP/Provost</v>
          </cell>
          <cell r="E689" t="str">
            <v>CC0282</v>
          </cell>
          <cell r="F689" t="str">
            <v>CC0282 CP-Outreach</v>
          </cell>
        </row>
        <row r="690">
          <cell r="A690">
            <v>33300</v>
          </cell>
          <cell r="B690" t="str">
            <v>33300 CP-Instr-New &amp; Emerging</v>
          </cell>
          <cell r="C690" t="str">
            <v>CP-School of Cont/Prof Studies</v>
          </cell>
          <cell r="D690" t="str">
            <v>PV-VP/Provost</v>
          </cell>
          <cell r="E690" t="str">
            <v>CC0288</v>
          </cell>
          <cell r="F690" t="str">
            <v>CC0288 CP-Strategic Planning</v>
          </cell>
        </row>
        <row r="691">
          <cell r="A691">
            <v>33130</v>
          </cell>
          <cell r="B691" t="str">
            <v>33130 CP-Admin-Stdnt Svcs&amp;Enllmt Mgt</v>
          </cell>
          <cell r="C691" t="str">
            <v>CP-School of Cont/Prof Studies</v>
          </cell>
          <cell r="D691" t="str">
            <v>PV-VP/Provost</v>
          </cell>
          <cell r="E691" t="str">
            <v>CC0289</v>
          </cell>
          <cell r="F691" t="str">
            <v>CC0289 CP-Student Services &amp; Enrollment Management</v>
          </cell>
        </row>
        <row r="692">
          <cell r="A692">
            <v>33330</v>
          </cell>
          <cell r="B692" t="str">
            <v>33330 CP-Rptg-Stdnt Svcs&amp;Enllmt Mgt</v>
          </cell>
          <cell r="C692" t="str">
            <v>CP-School of Cont/Prof Studies</v>
          </cell>
          <cell r="D692" t="str">
            <v>PV-VP/Provost</v>
          </cell>
          <cell r="E692" t="str">
            <v>CC0289</v>
          </cell>
          <cell r="F692" t="str">
            <v>CC0289 CP-Student Services &amp; Enrollment Management</v>
          </cell>
        </row>
        <row r="693">
          <cell r="A693">
            <v>31170</v>
          </cell>
          <cell r="B693" t="str">
            <v>31170 CU-CASTL</v>
          </cell>
          <cell r="C693" t="str">
            <v>CU-Curry School</v>
          </cell>
          <cell r="D693" t="str">
            <v>PV-VP/Provost</v>
          </cell>
          <cell r="E693" t="str">
            <v>CC0404</v>
          </cell>
          <cell r="F693" t="str">
            <v>CC0404 ED-CASTL</v>
          </cell>
        </row>
        <row r="694">
          <cell r="A694">
            <v>31155</v>
          </cell>
          <cell r="B694" t="str">
            <v>31155 CU-Curr Instr &amp; Sp Ed</v>
          </cell>
          <cell r="C694" t="str">
            <v>CU-Curry School</v>
          </cell>
          <cell r="D694" t="str">
            <v>PV-VP/Provost</v>
          </cell>
          <cell r="E694" t="str">
            <v>CC0407</v>
          </cell>
          <cell r="F694" t="str">
            <v>CC0407 ED-CISE Department</v>
          </cell>
        </row>
        <row r="695">
          <cell r="A695">
            <v>31185</v>
          </cell>
          <cell r="B695" t="str">
            <v>31185 CU-Ctr for Study of Effective Teaching in Higher Ed</v>
          </cell>
          <cell r="C695" t="str">
            <v>CU-Curry School</v>
          </cell>
          <cell r="D695" t="str">
            <v>PV-VP/Provost</v>
          </cell>
          <cell r="E695" t="str">
            <v>CC0404</v>
          </cell>
          <cell r="F695" t="str">
            <v>CC0404 ED-CASTL</v>
          </cell>
        </row>
        <row r="696">
          <cell r="A696">
            <v>31195</v>
          </cell>
          <cell r="B696" t="str">
            <v>31195 CU-Curry Off-Grounds</v>
          </cell>
          <cell r="C696" t="str">
            <v>CU-Curry School</v>
          </cell>
          <cell r="D696" t="str">
            <v>PV-VP/Provost</v>
          </cell>
          <cell r="E696" t="str">
            <v>CC0413</v>
          </cell>
          <cell r="F696" t="str">
            <v>CC0413 ED-DEAN Online Operations</v>
          </cell>
        </row>
        <row r="697">
          <cell r="A697">
            <v>31150</v>
          </cell>
          <cell r="B697" t="str">
            <v>31150 CU-Deans Office</v>
          </cell>
          <cell r="C697" t="str">
            <v>CU-Curry School</v>
          </cell>
          <cell r="D697" t="str">
            <v>PV-VP/Provost</v>
          </cell>
          <cell r="E697" t="str">
            <v>CC0414</v>
          </cell>
          <cell r="F697" t="str">
            <v>CC0414 ED-DEAN School Operations</v>
          </cell>
        </row>
        <row r="698">
          <cell r="A698">
            <v>31160</v>
          </cell>
          <cell r="B698" t="str">
            <v>31160 CU-Human Svcs</v>
          </cell>
          <cell r="C698" t="str">
            <v>CU-Curry School</v>
          </cell>
          <cell r="D698" t="str">
            <v>PV-VP/Provost</v>
          </cell>
          <cell r="E698" t="str">
            <v>CC0420</v>
          </cell>
          <cell r="F698" t="str">
            <v>CC0420 ED-EDHS Department</v>
          </cell>
        </row>
        <row r="699">
          <cell r="A699">
            <v>31165</v>
          </cell>
          <cell r="B699" t="str">
            <v>31165 CU-Leadshp, Fndns &amp; Pol Studies</v>
          </cell>
          <cell r="C699" t="str">
            <v>CU-Curry School</v>
          </cell>
          <cell r="D699" t="str">
            <v>PV-VP/Provost</v>
          </cell>
          <cell r="E699" t="str">
            <v>CC0423</v>
          </cell>
          <cell r="F699" t="str">
            <v>CC0423 ED-EDLF Department</v>
          </cell>
        </row>
        <row r="700">
          <cell r="A700">
            <v>31180</v>
          </cell>
          <cell r="B700" t="str">
            <v>31180 CU-Center on Education Policy</v>
          </cell>
          <cell r="C700" t="str">
            <v>CU-Curry School</v>
          </cell>
          <cell r="D700" t="str">
            <v>PV-VP/Provost</v>
          </cell>
          <cell r="E700" t="str">
            <v>CC0429</v>
          </cell>
          <cell r="F700" t="str">
            <v>CC0429 ED-EPW</v>
          </cell>
        </row>
        <row r="701">
          <cell r="A701">
            <v>31200</v>
          </cell>
          <cell r="B701" t="str">
            <v>31200 CU-Kinesiology</v>
          </cell>
          <cell r="C701" t="str">
            <v>CU-Curry School</v>
          </cell>
          <cell r="D701" t="str">
            <v>PV-VP/Provost</v>
          </cell>
          <cell r="E701" t="str">
            <v>CC0431</v>
          </cell>
          <cell r="F701" t="str">
            <v>CC0431 ED-KINE Department</v>
          </cell>
        </row>
        <row r="702">
          <cell r="A702">
            <v>31190</v>
          </cell>
          <cell r="B702" t="str">
            <v>31190 CU-Sheila C Johnson Center for Human Services</v>
          </cell>
          <cell r="C702" t="str">
            <v>CU-Curry School</v>
          </cell>
          <cell r="D702" t="str">
            <v>PV-VP/Provost</v>
          </cell>
          <cell r="E702" t="str">
            <v>CC0435</v>
          </cell>
          <cell r="F702" t="str">
            <v>CC0435 ED-SJC</v>
          </cell>
        </row>
        <row r="703">
          <cell r="A703">
            <v>31175</v>
          </cell>
          <cell r="B703" t="str">
            <v>31175 CU-Youth-Nex</v>
          </cell>
          <cell r="C703" t="str">
            <v>CU-Curry School</v>
          </cell>
          <cell r="D703" t="str">
            <v>PV-VP/Provost</v>
          </cell>
          <cell r="E703" t="str">
            <v>CC0439</v>
          </cell>
          <cell r="F703" t="str">
            <v>CC0439 ED-YTNX</v>
          </cell>
        </row>
        <row r="704">
          <cell r="A704">
            <v>30002</v>
          </cell>
          <cell r="B704" t="str">
            <v>30002 DS-Data Science School</v>
          </cell>
          <cell r="C704" t="str">
            <v>DS-School of Data Science</v>
          </cell>
          <cell r="D704" t="str">
            <v>PV-VP/Provost</v>
          </cell>
          <cell r="E704" t="str">
            <v>CC0365</v>
          </cell>
          <cell r="F704" t="str">
            <v>CC0365 DS-Deans Office</v>
          </cell>
        </row>
        <row r="705">
          <cell r="A705">
            <v>31270</v>
          </cell>
          <cell r="B705" t="str">
            <v>31270 EN-Academic Pgrms</v>
          </cell>
          <cell r="C705" t="str">
            <v>EN-Engr School</v>
          </cell>
          <cell r="D705" t="str">
            <v>PV-VP/Provost</v>
          </cell>
          <cell r="E705" t="str">
            <v>CC0440</v>
          </cell>
          <cell r="F705" t="str">
            <v>CC0440 EN-Academic Pgrms</v>
          </cell>
        </row>
        <row r="706">
          <cell r="A706">
            <v>31255</v>
          </cell>
          <cell r="B706" t="str">
            <v>31255 EN-Administration</v>
          </cell>
          <cell r="C706" t="str">
            <v>EN-Engr School</v>
          </cell>
          <cell r="D706" t="str">
            <v>PV-VP/Provost</v>
          </cell>
          <cell r="E706" t="str">
            <v>CC0441</v>
          </cell>
          <cell r="F706" t="str">
            <v>CC0441 EN-Administration</v>
          </cell>
        </row>
        <row r="707">
          <cell r="A707">
            <v>31315</v>
          </cell>
          <cell r="B707" t="str">
            <v>31315 EN-Biomed Engr Dept</v>
          </cell>
          <cell r="C707" t="str">
            <v>EN-Engr School</v>
          </cell>
          <cell r="D707" t="str">
            <v>PV-VP/Provost</v>
          </cell>
          <cell r="E707" t="str">
            <v>CC0442</v>
          </cell>
          <cell r="F707" t="str">
            <v>CC0442 EN-Biomed Engr Dept</v>
          </cell>
        </row>
        <row r="708">
          <cell r="A708">
            <v>31290</v>
          </cell>
          <cell r="B708" t="str">
            <v>31290 EN-Career Svcs Prgm</v>
          </cell>
          <cell r="C708" t="str">
            <v>EN-Engr School</v>
          </cell>
          <cell r="D708" t="str">
            <v>PV-VP/Provost</v>
          </cell>
          <cell r="E708" t="str">
            <v>CC0443</v>
          </cell>
          <cell r="F708" t="str">
            <v>CC0443 EN-Career Svcs Prgm</v>
          </cell>
        </row>
        <row r="709">
          <cell r="A709">
            <v>31365</v>
          </cell>
          <cell r="B709" t="str">
            <v>31365 EN-CAB</v>
          </cell>
          <cell r="C709" t="str">
            <v>EN-Engr School</v>
          </cell>
          <cell r="D709" t="str">
            <v>PV-VP/Provost</v>
          </cell>
          <cell r="E709" t="str">
            <v>CC0444</v>
          </cell>
          <cell r="F709" t="str">
            <v>CC0444 EN-Center for Applied Biomechanics (CAB)</v>
          </cell>
        </row>
        <row r="710">
          <cell r="A710">
            <v>31318</v>
          </cell>
          <cell r="B710" t="str">
            <v>31318 EN-Cntr for ENG in Medicine</v>
          </cell>
          <cell r="C710" t="str">
            <v>EN-Engr School</v>
          </cell>
          <cell r="D710" t="str">
            <v>PV-VP/Provost</v>
          </cell>
          <cell r="E710" t="str">
            <v>CC0445</v>
          </cell>
          <cell r="F710" t="str">
            <v>CC0445 EN-Center for ENG in Medicine</v>
          </cell>
        </row>
        <row r="711">
          <cell r="A711">
            <v>31325</v>
          </cell>
          <cell r="B711" t="str">
            <v>31325 EN-Center for Transportation Studies</v>
          </cell>
          <cell r="C711" t="str">
            <v>EN-Engr School</v>
          </cell>
          <cell r="D711" t="str">
            <v>PV-VP/Provost</v>
          </cell>
          <cell r="E711" t="str">
            <v>CC0446</v>
          </cell>
          <cell r="F711" t="str">
            <v>CC0446 EN-Center for Transportation Studies</v>
          </cell>
        </row>
        <row r="712">
          <cell r="A712">
            <v>31320</v>
          </cell>
          <cell r="B712" t="str">
            <v>31320 EN-Chem Engr Dept</v>
          </cell>
          <cell r="C712" t="str">
            <v>EN-Engr School</v>
          </cell>
          <cell r="D712" t="str">
            <v>PV-VP/Provost</v>
          </cell>
          <cell r="E712" t="str">
            <v>CC0447</v>
          </cell>
          <cell r="F712" t="str">
            <v>CC0447 EN-Chem Engr Dept</v>
          </cell>
        </row>
        <row r="713">
          <cell r="A713">
            <v>31330</v>
          </cell>
          <cell r="B713" t="str">
            <v>31330 EN-Comp Science Dept</v>
          </cell>
          <cell r="C713" t="str">
            <v>EN-Engr School</v>
          </cell>
          <cell r="D713" t="str">
            <v>PV-VP/Provost</v>
          </cell>
          <cell r="E713" t="str">
            <v>CC0448</v>
          </cell>
          <cell r="F713" t="str">
            <v>CC0448 EN-Comp Science Dept</v>
          </cell>
        </row>
        <row r="714">
          <cell r="A714">
            <v>31250</v>
          </cell>
          <cell r="B714" t="str">
            <v>31250 EN-Deans Office</v>
          </cell>
          <cell r="C714" t="str">
            <v>EN-Engr School</v>
          </cell>
          <cell r="D714" t="str">
            <v>PV-VP/Provost</v>
          </cell>
          <cell r="E714" t="str">
            <v>CC0451</v>
          </cell>
          <cell r="F714" t="str">
            <v>CC0451 EN-Deans Office</v>
          </cell>
        </row>
        <row r="715">
          <cell r="A715">
            <v>31251</v>
          </cell>
          <cell r="B715" t="str">
            <v>31251 EN-CSMEE</v>
          </cell>
          <cell r="C715" t="str">
            <v>EN-Engr School</v>
          </cell>
          <cell r="D715" t="str">
            <v>PV-VP/Provost</v>
          </cell>
          <cell r="E715" t="str">
            <v>CC0451</v>
          </cell>
          <cell r="F715" t="str">
            <v>CC0451 EN-Deans Office</v>
          </cell>
        </row>
        <row r="716">
          <cell r="A716">
            <v>31256</v>
          </cell>
          <cell r="B716" t="str">
            <v>31256 EN-Stockroom</v>
          </cell>
          <cell r="C716" t="str">
            <v>EN-Engr School</v>
          </cell>
          <cell r="D716" t="str">
            <v>PV-VP/Provost</v>
          </cell>
          <cell r="E716" t="str">
            <v>CC0451</v>
          </cell>
          <cell r="F716" t="str">
            <v>CC0451 EN-Deans Office</v>
          </cell>
        </row>
        <row r="717">
          <cell r="A717">
            <v>31257</v>
          </cell>
          <cell r="B717" t="str">
            <v>31257 EN-Machine Shop</v>
          </cell>
          <cell r="C717" t="str">
            <v>EN-Engr School</v>
          </cell>
          <cell r="D717" t="str">
            <v>PV-VP/Provost</v>
          </cell>
          <cell r="E717" t="str">
            <v>CC0451</v>
          </cell>
          <cell r="F717" t="str">
            <v>CC0451 EN-Deans Office</v>
          </cell>
        </row>
        <row r="718">
          <cell r="A718">
            <v>31258</v>
          </cell>
          <cell r="B718" t="str">
            <v>31258 EN-Mail Room</v>
          </cell>
          <cell r="C718" t="str">
            <v>EN-Engr School</v>
          </cell>
          <cell r="D718" t="str">
            <v>PV-VP/Provost</v>
          </cell>
          <cell r="E718" t="str">
            <v>CC0451</v>
          </cell>
          <cell r="F718" t="str">
            <v>CC0451 EN-Deans Office</v>
          </cell>
        </row>
        <row r="719">
          <cell r="A719">
            <v>31305</v>
          </cell>
          <cell r="B719" t="str">
            <v>31305 EN-Research/Ind Prgms</v>
          </cell>
          <cell r="C719" t="str">
            <v>EN-Engr School</v>
          </cell>
          <cell r="D719" t="str">
            <v>PV-VP/Provost</v>
          </cell>
          <cell r="E719" t="str">
            <v>CC0451</v>
          </cell>
          <cell r="F719" t="str">
            <v>CC0451 EN-Deans Office</v>
          </cell>
        </row>
        <row r="720">
          <cell r="A720">
            <v>31312</v>
          </cell>
          <cell r="B720" t="str">
            <v>31312 EN-Applied Research Institute</v>
          </cell>
          <cell r="C720" t="str">
            <v>EN-Engr School</v>
          </cell>
          <cell r="D720" t="str">
            <v>PV-VP/Provost</v>
          </cell>
          <cell r="E720" t="str">
            <v>CC0451</v>
          </cell>
          <cell r="F720" t="str">
            <v>CC0451 EN-Deans Office</v>
          </cell>
        </row>
        <row r="721">
          <cell r="A721">
            <v>31355</v>
          </cell>
          <cell r="B721" t="str">
            <v>31355 EN-STS Dept</v>
          </cell>
          <cell r="C721" t="str">
            <v>EN-Engr School</v>
          </cell>
          <cell r="D721" t="str">
            <v>PV-VP/Provost</v>
          </cell>
          <cell r="E721" t="str">
            <v>CC0455</v>
          </cell>
          <cell r="F721" t="str">
            <v>CC0455 EN-Engineering and Society</v>
          </cell>
        </row>
        <row r="722">
          <cell r="A722">
            <v>31252</v>
          </cell>
          <cell r="B722" t="str">
            <v>31252 EN-DO-Development</v>
          </cell>
          <cell r="C722" t="str">
            <v>EN-Engr School</v>
          </cell>
          <cell r="D722" t="str">
            <v>PV-VP/Provost</v>
          </cell>
          <cell r="E722" t="str">
            <v>CC0452</v>
          </cell>
          <cell r="F722" t="str">
            <v>CC0452 EN-DO-Development</v>
          </cell>
        </row>
        <row r="723">
          <cell r="A723">
            <v>31335</v>
          </cell>
          <cell r="B723" t="str">
            <v>31335 EN-Elec/Computer Engr Dept</v>
          </cell>
          <cell r="C723" t="str">
            <v>EN-Engr School</v>
          </cell>
          <cell r="D723" t="str">
            <v>PV-VP/Provost</v>
          </cell>
          <cell r="E723" t="str">
            <v>CC0453</v>
          </cell>
          <cell r="F723" t="str">
            <v>CC0453 EN-Elec &amp; Comp Engr Dept</v>
          </cell>
        </row>
        <row r="724">
          <cell r="A724">
            <v>31262</v>
          </cell>
          <cell r="B724" t="str">
            <v>31262 EN-ENG Communications</v>
          </cell>
          <cell r="C724" t="str">
            <v>EN-Engr School</v>
          </cell>
          <cell r="D724" t="str">
            <v>PV-VP/Provost</v>
          </cell>
          <cell r="E724" t="str">
            <v>CC0454</v>
          </cell>
          <cell r="F724" t="str">
            <v>CC0454 EN-ENG Communications</v>
          </cell>
        </row>
        <row r="725">
          <cell r="A725">
            <v>31360</v>
          </cell>
          <cell r="B725" t="str">
            <v>31360 EN-Engineering and Society</v>
          </cell>
          <cell r="C725" t="str">
            <v>EN-Engr School</v>
          </cell>
          <cell r="D725" t="str">
            <v>PV-VP/Provost</v>
          </cell>
          <cell r="E725" t="str">
            <v>CC0455</v>
          </cell>
          <cell r="F725" t="str">
            <v>CC0455 EN-Engineering and Society</v>
          </cell>
        </row>
        <row r="726">
          <cell r="A726">
            <v>31350</v>
          </cell>
          <cell r="B726" t="str">
            <v>31350 EN-Eng Sys and Environment</v>
          </cell>
          <cell r="C726" t="str">
            <v>EN-Engr School</v>
          </cell>
          <cell r="D726" t="str">
            <v>PV-VP/Provost</v>
          </cell>
          <cell r="E726" t="str">
            <v>CC0456</v>
          </cell>
          <cell r="F726" t="str">
            <v>CC0456 EN-Engr Sys &amp; Environment</v>
          </cell>
        </row>
        <row r="727">
          <cell r="A727">
            <v>31260</v>
          </cell>
          <cell r="B727" t="str">
            <v>31260 EN-Institutional Funds</v>
          </cell>
          <cell r="C727" t="str">
            <v>EN-Engr School</v>
          </cell>
          <cell r="D727" t="str">
            <v>PV-VP/Provost</v>
          </cell>
          <cell r="E727" t="str">
            <v>CC0461</v>
          </cell>
          <cell r="F727" t="str">
            <v>CC0461 EN-Institutional Funds</v>
          </cell>
        </row>
        <row r="728">
          <cell r="A728">
            <v>31264</v>
          </cell>
          <cell r="B728" t="str">
            <v>31264 EN-Finance Operations</v>
          </cell>
          <cell r="C728" t="str">
            <v>EN-Engr School</v>
          </cell>
          <cell r="D728" t="str">
            <v>PV-VP/Provost</v>
          </cell>
          <cell r="E728" t="str">
            <v>CC0457</v>
          </cell>
          <cell r="F728" t="str">
            <v>CC0457 EN-Finance Operations</v>
          </cell>
        </row>
        <row r="729">
          <cell r="A729">
            <v>31275</v>
          </cell>
          <cell r="B729" t="str">
            <v>31275 EN-Grad Pgrms Office</v>
          </cell>
          <cell r="C729" t="str">
            <v>EN-Engr School</v>
          </cell>
          <cell r="D729" t="str">
            <v>PV-VP/Provost</v>
          </cell>
          <cell r="E729" t="str">
            <v>CC0458</v>
          </cell>
          <cell r="F729" t="str">
            <v>CC0458 EN-Grad Pgrms Office</v>
          </cell>
        </row>
        <row r="730">
          <cell r="A730">
            <v>31311</v>
          </cell>
          <cell r="B730" t="str">
            <v>31311 EN-Info Technology</v>
          </cell>
          <cell r="C730" t="str">
            <v>EN-Engr School</v>
          </cell>
          <cell r="D730" t="str">
            <v>PV-VP/Provost</v>
          </cell>
          <cell r="E730" t="str">
            <v>CC0460</v>
          </cell>
          <cell r="F730" t="str">
            <v>CC0460 EN-Info Technology</v>
          </cell>
        </row>
        <row r="731">
          <cell r="A731">
            <v>31332</v>
          </cell>
          <cell r="B731" t="str">
            <v>31332 EN-Link Lab</v>
          </cell>
          <cell r="C731" t="str">
            <v>EN-Engr School</v>
          </cell>
          <cell r="D731" t="str">
            <v>PV-VP/Provost</v>
          </cell>
          <cell r="E731" t="str">
            <v>CC0462</v>
          </cell>
          <cell r="F731" t="str">
            <v>CC0462 EN-Link Lab</v>
          </cell>
        </row>
        <row r="732">
          <cell r="A732">
            <v>31340</v>
          </cell>
          <cell r="B732" t="str">
            <v>31340 EN-Mat Sci/Engr Dept</v>
          </cell>
          <cell r="C732" t="str">
            <v>EN-Engr School</v>
          </cell>
          <cell r="D732" t="str">
            <v>PV-VP/Provost</v>
          </cell>
          <cell r="E732" t="str">
            <v>CC0463</v>
          </cell>
          <cell r="F732" t="str">
            <v>CC0463 EN-Mat Sci &amp; Engr Dept</v>
          </cell>
        </row>
        <row r="733">
          <cell r="A733">
            <v>31345</v>
          </cell>
          <cell r="B733" t="str">
            <v>31345 EN-Mech/Aero Engr Dept</v>
          </cell>
          <cell r="C733" t="str">
            <v>EN-Engr School</v>
          </cell>
          <cell r="D733" t="str">
            <v>PV-VP/Provost</v>
          </cell>
          <cell r="E733" t="str">
            <v>CC0464</v>
          </cell>
          <cell r="F733" t="str">
            <v>CC0464 EN-Mech &amp; Aero Engr Dept</v>
          </cell>
        </row>
        <row r="734">
          <cell r="A734">
            <v>31338</v>
          </cell>
          <cell r="B734" t="str">
            <v>31338 EN-MMI</v>
          </cell>
          <cell r="C734" t="str">
            <v>EN-Engr School</v>
          </cell>
          <cell r="D734" t="str">
            <v>PV-VP/Provost</v>
          </cell>
          <cell r="E734" t="str">
            <v>CC0465</v>
          </cell>
          <cell r="F734" t="str">
            <v>CC0465 EN-NMCF Nanoscale Materials Characterization Facility</v>
          </cell>
        </row>
        <row r="735">
          <cell r="A735">
            <v>31295</v>
          </cell>
          <cell r="B735" t="str">
            <v>31295 EN-Office of Diversity &amp; Engagement</v>
          </cell>
          <cell r="C735" t="str">
            <v>EN-Engr School</v>
          </cell>
          <cell r="D735" t="str">
            <v>PV-VP/Provost</v>
          </cell>
          <cell r="E735" t="str">
            <v>CC0466</v>
          </cell>
          <cell r="F735" t="str">
            <v>CC0466 EN-Office of Diversity &amp; Engagement</v>
          </cell>
        </row>
        <row r="736">
          <cell r="A736">
            <v>31265</v>
          </cell>
          <cell r="B736" t="str">
            <v>31265 EN-Post-Award Admin</v>
          </cell>
          <cell r="C736" t="str">
            <v>EN-Engr School</v>
          </cell>
          <cell r="D736" t="str">
            <v>PV-VP/Provost</v>
          </cell>
          <cell r="E736" t="str">
            <v>CC0467</v>
          </cell>
          <cell r="F736" t="str">
            <v>CC0467 EN-Post-Award Admin</v>
          </cell>
        </row>
        <row r="737">
          <cell r="A737">
            <v>31310</v>
          </cell>
          <cell r="B737" t="str">
            <v>31310 EN-Pre-Award Admin</v>
          </cell>
          <cell r="C737" t="str">
            <v>EN-Engr School</v>
          </cell>
          <cell r="D737" t="str">
            <v>PV-VP/Provost</v>
          </cell>
          <cell r="E737" t="str">
            <v>CC0468</v>
          </cell>
          <cell r="F737" t="str">
            <v>CC0468 EN-Pre-Award Admin</v>
          </cell>
        </row>
        <row r="738">
          <cell r="A738">
            <v>31259</v>
          </cell>
          <cell r="B738" t="str">
            <v>31259 EN-Renovation/Techs</v>
          </cell>
          <cell r="C738" t="str">
            <v>EN-Engr School</v>
          </cell>
          <cell r="D738" t="str">
            <v>PV-VP/Provost</v>
          </cell>
          <cell r="E738" t="str">
            <v>CC0469</v>
          </cell>
          <cell r="F738" t="str">
            <v>CC0469 EN-Facilities and Planning</v>
          </cell>
        </row>
        <row r="739">
          <cell r="A739">
            <v>31300</v>
          </cell>
          <cell r="B739" t="str">
            <v>31300 EN-Research Office</v>
          </cell>
          <cell r="C739" t="str">
            <v>EN-Engr School</v>
          </cell>
          <cell r="D739" t="str">
            <v>PV-VP/Provost</v>
          </cell>
          <cell r="E739" t="str">
            <v>CC0470</v>
          </cell>
          <cell r="F739" t="str">
            <v>CC0470 EN-Research Office</v>
          </cell>
        </row>
        <row r="740">
          <cell r="A740">
            <v>31285</v>
          </cell>
          <cell r="B740" t="str">
            <v>31285 EN-Undergrad Office</v>
          </cell>
          <cell r="C740" t="str">
            <v>EN-Engr School</v>
          </cell>
          <cell r="D740" t="str">
            <v>PV-VP/Provost</v>
          </cell>
          <cell r="E740" t="str">
            <v>CC0471</v>
          </cell>
          <cell r="F740" t="str">
            <v>CC0471 EN-Undergrad Office</v>
          </cell>
        </row>
        <row r="741">
          <cell r="A741">
            <v>31280</v>
          </cell>
          <cell r="B741" t="str">
            <v>31280 EN-Coop Grad Engr Prgm</v>
          </cell>
          <cell r="C741" t="str">
            <v>EN-Engr School</v>
          </cell>
          <cell r="D741" t="str">
            <v>PV-VP/Provost</v>
          </cell>
          <cell r="E741" t="str">
            <v>CC0472</v>
          </cell>
          <cell r="F741" t="str">
            <v>CC0472 EN-Virginia Online Education</v>
          </cell>
        </row>
        <row r="742">
          <cell r="A742">
            <v>31331</v>
          </cell>
          <cell r="B742" t="str">
            <v>31331 EN-CS Research Support Center</v>
          </cell>
          <cell r="C742" t="str">
            <v>EN-CS Research Support Center</v>
          </cell>
          <cell r="D742" t="str">
            <v>PV-VP/Provost</v>
          </cell>
          <cell r="E742" t="str">
            <v>CC0470</v>
          </cell>
          <cell r="F742" t="str">
            <v>CC0470 EN-Research Office</v>
          </cell>
        </row>
        <row r="743">
          <cell r="A743">
            <v>31336</v>
          </cell>
          <cell r="B743" t="str">
            <v>31336 EN-IFAB FACILITY</v>
          </cell>
          <cell r="C743" t="str">
            <v>EN-IFAB FACILITY</v>
          </cell>
          <cell r="D743" t="str">
            <v>PV-VP/Provost</v>
          </cell>
          <cell r="E743" t="str">
            <v>CC0459</v>
          </cell>
          <cell r="F743" t="str">
            <v>CC0459 EN-IFAB Facility</v>
          </cell>
        </row>
        <row r="744">
          <cell r="A744">
            <v>40025</v>
          </cell>
          <cell r="B744" t="str">
            <v>40025 HS-Health Sciences Library</v>
          </cell>
          <cell r="C744" t="str">
            <v>HS-Health Sciences Library</v>
          </cell>
          <cell r="D744" t="str">
            <v>HS-EVP for Health Affairs</v>
          </cell>
          <cell r="E744" t="str">
            <v>CC0581</v>
          </cell>
          <cell r="F744" t="str">
            <v>CC0581 HS-Health Sciences Library</v>
          </cell>
        </row>
        <row r="745">
          <cell r="A745">
            <v>20800</v>
          </cell>
          <cell r="B745" t="str">
            <v>20800 AT-IM-Sports Administration</v>
          </cell>
          <cell r="C745" t="str">
            <v>AT-IM-Sports</v>
          </cell>
          <cell r="D745" t="str">
            <v>AT-Athletics Department</v>
          </cell>
          <cell r="E745" t="str">
            <v>CC0582</v>
          </cell>
          <cell r="F745" t="str">
            <v>CC0582 IM-Administration</v>
          </cell>
        </row>
        <row r="746">
          <cell r="A746">
            <v>20805</v>
          </cell>
          <cell r="B746" t="str">
            <v>20805 AT-IM-Sports Management</v>
          </cell>
          <cell r="C746" t="str">
            <v>AT-IM-Sports</v>
          </cell>
          <cell r="D746" t="str">
            <v>AT-Athletics Department</v>
          </cell>
          <cell r="E746" t="str">
            <v>CC0582</v>
          </cell>
          <cell r="F746" t="str">
            <v>CC0582 IM-Administration</v>
          </cell>
        </row>
        <row r="747">
          <cell r="A747">
            <v>20865</v>
          </cell>
          <cell r="B747" t="str">
            <v>20865 AT-IM-1st Year Wilderness Pgm</v>
          </cell>
          <cell r="C747" t="str">
            <v>AT-IM-Sports</v>
          </cell>
          <cell r="D747" t="str">
            <v>AT-Athletics Department</v>
          </cell>
          <cell r="E747" t="str">
            <v>CC0582</v>
          </cell>
          <cell r="F747" t="str">
            <v>CC0582 IM-Administration</v>
          </cell>
        </row>
        <row r="748">
          <cell r="A748">
            <v>20885</v>
          </cell>
          <cell r="B748" t="str">
            <v>20885 AT-IM-Maintenance Operations</v>
          </cell>
          <cell r="C748" t="str">
            <v>AT-IM-Sports</v>
          </cell>
          <cell r="D748" t="str">
            <v>AT-Athletics Department</v>
          </cell>
          <cell r="E748" t="str">
            <v>CC0582</v>
          </cell>
          <cell r="F748" t="str">
            <v>CC0582 IM-Administration</v>
          </cell>
        </row>
        <row r="749">
          <cell r="A749">
            <v>20890</v>
          </cell>
          <cell r="B749" t="str">
            <v>20890 AT-IM-Aquatic/Fitness Center</v>
          </cell>
          <cell r="C749" t="str">
            <v>AT-IM-Sports</v>
          </cell>
          <cell r="D749" t="str">
            <v>AT-Athletics Department</v>
          </cell>
          <cell r="E749" t="str">
            <v>CC0583</v>
          </cell>
          <cell r="F749" t="str">
            <v>CC0583 IM-Aquatic &amp; Fitness Center Dry Side</v>
          </cell>
        </row>
        <row r="750">
          <cell r="A750">
            <v>20825</v>
          </cell>
          <cell r="B750" t="str">
            <v>20825 AT-IM-Fitness</v>
          </cell>
          <cell r="C750" t="str">
            <v>AT-IM-Sports</v>
          </cell>
          <cell r="D750" t="str">
            <v>AT-Athletics Department</v>
          </cell>
          <cell r="E750" t="str">
            <v>CC0589</v>
          </cell>
          <cell r="F750" t="str">
            <v>CC0589 IM-Fitness Equipment Maintenance &amp; Repair</v>
          </cell>
        </row>
        <row r="751">
          <cell r="A751">
            <v>20820</v>
          </cell>
          <cell r="B751" t="str">
            <v>20820 AT-IM-Intramural Sports</v>
          </cell>
          <cell r="C751" t="str">
            <v>AT-IM-Sports</v>
          </cell>
          <cell r="D751" t="str">
            <v>AT-Athletics Department</v>
          </cell>
          <cell r="E751" t="str">
            <v>CC0590</v>
          </cell>
          <cell r="F751" t="str">
            <v>CC0590 IM-Intramural Sports</v>
          </cell>
        </row>
        <row r="752">
          <cell r="A752">
            <v>20850</v>
          </cell>
          <cell r="B752" t="str">
            <v>20850 AT-IM-Club Sports</v>
          </cell>
          <cell r="C752" t="str">
            <v>AT-IM-Sports</v>
          </cell>
          <cell r="D752" t="str">
            <v>AT-Athletics Department</v>
          </cell>
          <cell r="E752" t="str">
            <v>CC0590</v>
          </cell>
          <cell r="F752" t="str">
            <v>CC0590 IM-Intramural Sports</v>
          </cell>
        </row>
        <row r="753">
          <cell r="A753">
            <v>20870</v>
          </cell>
          <cell r="B753" t="str">
            <v>20870 AT-IM-Marketing &amp; Publications</v>
          </cell>
          <cell r="C753" t="str">
            <v>AT-IM-Sports</v>
          </cell>
          <cell r="D753" t="str">
            <v>AT-Athletics Department</v>
          </cell>
          <cell r="E753" t="str">
            <v>CC0591</v>
          </cell>
          <cell r="F753" t="str">
            <v>CC0591 IM-Marketing</v>
          </cell>
        </row>
        <row r="754">
          <cell r="A754">
            <v>20910</v>
          </cell>
          <cell r="B754" t="str">
            <v>20910 AT-IM-Mem Gym</v>
          </cell>
          <cell r="C754" t="str">
            <v>AT-IM-Sports</v>
          </cell>
          <cell r="D754" t="str">
            <v>AT-Athletics Department</v>
          </cell>
          <cell r="E754" t="str">
            <v>CC0593</v>
          </cell>
          <cell r="F754" t="str">
            <v>CC0593 IM-Memorial Gymnasium</v>
          </cell>
        </row>
        <row r="755">
          <cell r="A755">
            <v>20895</v>
          </cell>
          <cell r="B755" t="str">
            <v>20895 AT-IM-North Grounds Rec Ctr</v>
          </cell>
          <cell r="C755" t="str">
            <v>AT-IM-Sports</v>
          </cell>
          <cell r="D755" t="str">
            <v>AT-Athletics Department</v>
          </cell>
          <cell r="E755" t="str">
            <v>CC0594</v>
          </cell>
          <cell r="F755" t="str">
            <v>CC0594 IM-North Grounds Recreation Center Dry Side</v>
          </cell>
        </row>
        <row r="756">
          <cell r="A756">
            <v>20815</v>
          </cell>
          <cell r="B756" t="str">
            <v>20815 AT-IM-Sports Prgms Office</v>
          </cell>
          <cell r="C756" t="str">
            <v>AT-IM-Sports</v>
          </cell>
          <cell r="D756" t="str">
            <v>AT-Athletics Department</v>
          </cell>
          <cell r="E756" t="str">
            <v>CC0596</v>
          </cell>
          <cell r="F756" t="str">
            <v>CC0596 IM-Outdoor Adventure</v>
          </cell>
        </row>
        <row r="757">
          <cell r="A757">
            <v>20835</v>
          </cell>
          <cell r="B757" t="str">
            <v>20835 AT-IM-Recreation Instruction</v>
          </cell>
          <cell r="C757" t="str">
            <v>AT-IM-Sports</v>
          </cell>
          <cell r="D757" t="str">
            <v>AT-Athletics Department</v>
          </cell>
          <cell r="E757" t="str">
            <v>CC0596</v>
          </cell>
          <cell r="F757" t="str">
            <v>CC0596 IM-Outdoor Adventure</v>
          </cell>
        </row>
        <row r="758">
          <cell r="A758">
            <v>20880</v>
          </cell>
          <cell r="B758" t="str">
            <v>20880 AT-IM-Sports Facilities</v>
          </cell>
          <cell r="C758" t="str">
            <v>AT-IM-Sports</v>
          </cell>
          <cell r="D758" t="str">
            <v>AT-Athletics Department</v>
          </cell>
          <cell r="E758" t="str">
            <v>CC0597</v>
          </cell>
          <cell r="F758" t="str">
            <v>CC0597 IM-Outdoor Courts &amp; Fields</v>
          </cell>
        </row>
        <row r="759">
          <cell r="A759">
            <v>20830</v>
          </cell>
          <cell r="B759" t="str">
            <v>20830 AT-IM-Outdoor Recreation</v>
          </cell>
          <cell r="C759" t="str">
            <v>AT-IM-Sports</v>
          </cell>
          <cell r="D759" t="str">
            <v>AT-Athletics Department</v>
          </cell>
          <cell r="E759" t="str">
            <v>CC0598</v>
          </cell>
          <cell r="F759" t="str">
            <v>CC0598 IM-Recreation Programs</v>
          </cell>
        </row>
        <row r="760">
          <cell r="A760">
            <v>20905</v>
          </cell>
          <cell r="B760" t="str">
            <v>20905 AT-IM-Slaughter Rec Ctr</v>
          </cell>
          <cell r="C760" t="str">
            <v>AT-IM-Sports</v>
          </cell>
          <cell r="D760" t="str">
            <v>AT-Athletics Department</v>
          </cell>
          <cell r="E760" t="str">
            <v>CC0602</v>
          </cell>
          <cell r="F760" t="str">
            <v>CC0602 IM-Slaughter Recreation Center</v>
          </cell>
        </row>
        <row r="761">
          <cell r="A761">
            <v>20855</v>
          </cell>
          <cell r="B761" t="str">
            <v>20855 AT-IM-Special Events</v>
          </cell>
          <cell r="C761" t="str">
            <v>AT-IM-Sports</v>
          </cell>
          <cell r="D761" t="str">
            <v>AT-Athletics Department</v>
          </cell>
          <cell r="E761" t="str">
            <v>CC0603</v>
          </cell>
          <cell r="F761" t="str">
            <v>CC0603 IM-Special Events</v>
          </cell>
        </row>
        <row r="762">
          <cell r="A762">
            <v>20840</v>
          </cell>
          <cell r="B762" t="str">
            <v>20840 AT-IM-Summer Tennis</v>
          </cell>
          <cell r="C762" t="str">
            <v>AT-IM-Sports</v>
          </cell>
          <cell r="D762" t="str">
            <v>AT-Athletics Department</v>
          </cell>
          <cell r="E762" t="str">
            <v>CC0598</v>
          </cell>
          <cell r="F762" t="str">
            <v>CC0598 IM-Recreation Programs</v>
          </cell>
        </row>
        <row r="763">
          <cell r="A763">
            <v>20860</v>
          </cell>
          <cell r="B763" t="str">
            <v>20860 AT-IM-Town&amp;Gown Tennis League</v>
          </cell>
          <cell r="C763" t="str">
            <v>AT-IM-Sports</v>
          </cell>
          <cell r="D763" t="str">
            <v>AT-Athletics Department</v>
          </cell>
          <cell r="E763" t="str">
            <v>CC0598</v>
          </cell>
          <cell r="F763" t="str">
            <v>CC0598 IM-Recreation Programs</v>
          </cell>
        </row>
        <row r="764">
          <cell r="A764">
            <v>20900</v>
          </cell>
          <cell r="B764" t="str">
            <v>20900 AT-IM-The Park</v>
          </cell>
          <cell r="C764" t="str">
            <v>AT-IM-Sports</v>
          </cell>
          <cell r="D764" t="str">
            <v>AT-Athletics Department</v>
          </cell>
          <cell r="E764" t="str">
            <v>CC0605</v>
          </cell>
          <cell r="F764" t="str">
            <v>CC0605 IM-The Park</v>
          </cell>
        </row>
        <row r="765">
          <cell r="A765">
            <v>20845</v>
          </cell>
          <cell r="B765" t="str">
            <v>20845 AT-IM-Cavalier Day Camp</v>
          </cell>
          <cell r="C765" t="str">
            <v>AT-IM-Sports</v>
          </cell>
          <cell r="D765" t="str">
            <v>AT-Athletics Department</v>
          </cell>
          <cell r="E765" t="str">
            <v>CC0598</v>
          </cell>
          <cell r="F765" t="str">
            <v>CC0598 IM-Recreation Programs</v>
          </cell>
        </row>
        <row r="766">
          <cell r="A766">
            <v>31135</v>
          </cell>
          <cell r="B766" t="str">
            <v>31135 LW-Law School Central</v>
          </cell>
          <cell r="C766" t="str">
            <v>LW-Law School</v>
          </cell>
          <cell r="D766" t="str">
            <v>PV-VP/Provost</v>
          </cell>
          <cell r="E766" t="str">
            <v>CC1939</v>
          </cell>
          <cell r="F766" t="str">
            <v>CC1939 LW-Default</v>
          </cell>
        </row>
        <row r="767">
          <cell r="A767">
            <v>31140</v>
          </cell>
          <cell r="B767" t="str">
            <v>31140 LW-Law School Fdn Activities</v>
          </cell>
          <cell r="C767" t="str">
            <v>LW-Law School</v>
          </cell>
          <cell r="D767" t="str">
            <v>PV-VP/Provost</v>
          </cell>
          <cell r="E767" t="str">
            <v>CC0765</v>
          </cell>
          <cell r="F767" t="str">
            <v>CC0765 LW-Law School Foundation</v>
          </cell>
        </row>
        <row r="768">
          <cell r="A768">
            <v>31145</v>
          </cell>
          <cell r="B768" t="str">
            <v>31145 LW-Law School Student Orgs</v>
          </cell>
          <cell r="C768" t="str">
            <v>LW-Law School</v>
          </cell>
          <cell r="D768" t="str">
            <v>PV-VP/Provost</v>
          </cell>
          <cell r="E768" t="str">
            <v>CC0785</v>
          </cell>
          <cell r="F768" t="str">
            <v>CC0785 LW-Student Organizations</v>
          </cell>
        </row>
        <row r="769">
          <cell r="A769">
            <v>32005</v>
          </cell>
          <cell r="B769" t="str">
            <v>32005 MC-Accounting Area</v>
          </cell>
          <cell r="C769" t="str">
            <v>MC-McIntire School</v>
          </cell>
          <cell r="D769" t="str">
            <v>PV-VP/Provost</v>
          </cell>
          <cell r="E769" t="str">
            <v>CC0797</v>
          </cell>
          <cell r="F769" t="str">
            <v>CC0797 MC-Accounting Area</v>
          </cell>
        </row>
        <row r="770">
          <cell r="A770">
            <v>32040</v>
          </cell>
          <cell r="B770" t="str">
            <v>32040 MC-Career Svcs</v>
          </cell>
          <cell r="C770" t="str">
            <v>MC-McIntire School</v>
          </cell>
          <cell r="D770" t="str">
            <v>PV-VP/Provost</v>
          </cell>
          <cell r="E770" t="str">
            <v>CC0802</v>
          </cell>
          <cell r="F770" t="str">
            <v>CC0802 MC-Career Services</v>
          </cell>
        </row>
        <row r="771">
          <cell r="A771">
            <v>32000</v>
          </cell>
          <cell r="B771" t="str">
            <v>32000 MC-Dean's Admin</v>
          </cell>
          <cell r="C771" t="str">
            <v>MC-McIntire School</v>
          </cell>
          <cell r="D771" t="str">
            <v>PV-VP/Provost</v>
          </cell>
          <cell r="E771" t="str">
            <v>CC0805</v>
          </cell>
          <cell r="F771" t="str">
            <v>CC0805 MC-Deans Office</v>
          </cell>
        </row>
        <row r="772">
          <cell r="A772">
            <v>32030</v>
          </cell>
          <cell r="B772" t="str">
            <v>32030 MC-Development</v>
          </cell>
          <cell r="C772" t="str">
            <v>MC-McIntire School</v>
          </cell>
          <cell r="D772" t="str">
            <v>PV-VP/Provost</v>
          </cell>
          <cell r="E772" t="str">
            <v>CC0805</v>
          </cell>
          <cell r="F772" t="str">
            <v>CC0805 MC-Deans Office</v>
          </cell>
        </row>
        <row r="773">
          <cell r="A773">
            <v>32055</v>
          </cell>
          <cell r="B773" t="str">
            <v>32055 MC-Grad E&amp;Y Accounting</v>
          </cell>
          <cell r="C773" t="str">
            <v>MC-McIntire School</v>
          </cell>
          <cell r="D773" t="str">
            <v>PV-VP/Provost</v>
          </cell>
          <cell r="E773" t="str">
            <v>CC0805</v>
          </cell>
          <cell r="F773" t="str">
            <v>CC0805 MC-Deans Office</v>
          </cell>
        </row>
        <row r="774">
          <cell r="A774">
            <v>32056</v>
          </cell>
          <cell r="B774" t="str">
            <v>32056 MC-Grad MIS</v>
          </cell>
          <cell r="C774" t="str">
            <v>MC-McIntire School</v>
          </cell>
          <cell r="D774" t="str">
            <v>PV-VP/Provost</v>
          </cell>
          <cell r="E774" t="str">
            <v>CC0805</v>
          </cell>
          <cell r="F774" t="str">
            <v>CC0805 MC-Deans Office</v>
          </cell>
        </row>
        <row r="775">
          <cell r="A775">
            <v>32010</v>
          </cell>
          <cell r="B775" t="str">
            <v>32010 MC-Finance Area</v>
          </cell>
          <cell r="C775" t="str">
            <v>MC-McIntire School</v>
          </cell>
          <cell r="D775" t="str">
            <v>PV-VP/Provost</v>
          </cell>
          <cell r="E775" t="str">
            <v>CC0807</v>
          </cell>
          <cell r="F775" t="str">
            <v>CC0807 MC-Finance Area</v>
          </cell>
        </row>
        <row r="776">
          <cell r="A776">
            <v>32050</v>
          </cell>
          <cell r="B776" t="str">
            <v>32050 MC-Student Services</v>
          </cell>
          <cell r="C776" t="str">
            <v>MC-McIntire School</v>
          </cell>
          <cell r="D776" t="str">
            <v>PV-VP/Provost</v>
          </cell>
          <cell r="E776" t="str">
            <v>CC0808</v>
          </cell>
          <cell r="F776" t="str">
            <v>CC0808 MC-General Admin Student Services</v>
          </cell>
        </row>
        <row r="777">
          <cell r="A777">
            <v>32025</v>
          </cell>
          <cell r="B777" t="str">
            <v>32025 MC-MIS Area</v>
          </cell>
          <cell r="C777" t="str">
            <v>MC-McIntire School</v>
          </cell>
          <cell r="D777" t="str">
            <v>PV-VP/Provost</v>
          </cell>
          <cell r="E777" t="str">
            <v>CC0822</v>
          </cell>
          <cell r="F777" t="str">
            <v>CC0822 MC-Information Technology Area</v>
          </cell>
        </row>
        <row r="778">
          <cell r="A778">
            <v>32015</v>
          </cell>
          <cell r="B778" t="str">
            <v>32015 MC-Management Area</v>
          </cell>
          <cell r="C778" t="str">
            <v>MC-McIntire School</v>
          </cell>
          <cell r="D778" t="str">
            <v>PV-VP/Provost</v>
          </cell>
          <cell r="E778" t="str">
            <v>CC0833</v>
          </cell>
          <cell r="F778" t="str">
            <v>CC0833 MC-Management Area</v>
          </cell>
        </row>
        <row r="779">
          <cell r="A779">
            <v>32035</v>
          </cell>
          <cell r="B779" t="str">
            <v>32035 MC-Communications</v>
          </cell>
          <cell r="C779" t="str">
            <v>MC-McIntire School</v>
          </cell>
          <cell r="D779" t="str">
            <v>PV-VP/Provost</v>
          </cell>
          <cell r="E779" t="str">
            <v>CC0834</v>
          </cell>
          <cell r="F779" t="str">
            <v>CC0834 MC-Marketing &amp; Communications</v>
          </cell>
        </row>
        <row r="780">
          <cell r="A780">
            <v>32020</v>
          </cell>
          <cell r="B780" t="str">
            <v>32020 MC-Marketing Area</v>
          </cell>
          <cell r="C780" t="str">
            <v>MC-McIntire School</v>
          </cell>
          <cell r="D780" t="str">
            <v>PV-VP/Provost</v>
          </cell>
          <cell r="E780" t="str">
            <v>CC0835</v>
          </cell>
          <cell r="F780" t="str">
            <v>CC0835 MC-Marketing Area</v>
          </cell>
        </row>
        <row r="781">
          <cell r="A781">
            <v>32057</v>
          </cell>
          <cell r="B781" t="str">
            <v>32057 MC-Grad Accounting</v>
          </cell>
          <cell r="C781" t="str">
            <v>MC-McIntire School</v>
          </cell>
          <cell r="D781" t="str">
            <v>PV-VP/Provost</v>
          </cell>
          <cell r="E781" t="str">
            <v>CC0838</v>
          </cell>
          <cell r="F781" t="str">
            <v>CC0838 MC-MS-Accounting</v>
          </cell>
        </row>
        <row r="782">
          <cell r="A782">
            <v>32060</v>
          </cell>
          <cell r="B782" t="str">
            <v>32060 MC-MS Business Analytics</v>
          </cell>
          <cell r="C782" t="str">
            <v>MC-McIntire School</v>
          </cell>
          <cell r="D782" t="str">
            <v>PV-VP/Provost</v>
          </cell>
          <cell r="E782" t="str">
            <v>CC0839</v>
          </cell>
          <cell r="F782" t="str">
            <v>CC0839 MC-MS-Business Analytics</v>
          </cell>
        </row>
        <row r="783">
          <cell r="A783">
            <v>32058</v>
          </cell>
          <cell r="B783" t="str">
            <v>32058 MC-Grad MS-Commerce</v>
          </cell>
          <cell r="C783" t="str">
            <v>MC-McIntire School</v>
          </cell>
          <cell r="D783" t="str">
            <v>PV-VP/Provost</v>
          </cell>
          <cell r="E783" t="str">
            <v>CC0840</v>
          </cell>
          <cell r="F783" t="str">
            <v>CC0840 MC-MS-Commerce</v>
          </cell>
        </row>
        <row r="784">
          <cell r="A784">
            <v>32059</v>
          </cell>
          <cell r="B784" t="str">
            <v>32059 MC-MS Global Commerce</v>
          </cell>
          <cell r="C784" t="str">
            <v>MC-McIntire School</v>
          </cell>
          <cell r="D784" t="str">
            <v>PV-VP/Provost</v>
          </cell>
          <cell r="E784" t="str">
            <v>CC0841</v>
          </cell>
          <cell r="F784" t="str">
            <v>CC0841 MC-MS-Global Management</v>
          </cell>
        </row>
        <row r="785">
          <cell r="A785">
            <v>32001</v>
          </cell>
          <cell r="B785" t="str">
            <v>32001 MC-Assoc Dean-Admin</v>
          </cell>
          <cell r="C785" t="str">
            <v>MC-McIntire School</v>
          </cell>
          <cell r="D785" t="str">
            <v>PV-VP/Provost</v>
          </cell>
          <cell r="E785" t="str">
            <v>CC0848</v>
          </cell>
          <cell r="F785" t="str">
            <v>CC0848 MC-Senior Associate Dean for Admin &amp; Business Office</v>
          </cell>
        </row>
        <row r="786">
          <cell r="A786">
            <v>40100</v>
          </cell>
          <cell r="B786" t="str">
            <v>40100 NR-Nursing: Admin</v>
          </cell>
          <cell r="C786" t="str">
            <v>NR-Nursing School</v>
          </cell>
          <cell r="D786" t="str">
            <v>PV-VP/Provost</v>
          </cell>
          <cell r="E786" t="str">
            <v>CC0856</v>
          </cell>
          <cell r="F786" t="str">
            <v>CC0856 NR-Administrative Operations</v>
          </cell>
        </row>
        <row r="787">
          <cell r="A787">
            <v>40105</v>
          </cell>
          <cell r="B787" t="str">
            <v>40105 NR-Nursing: Faculty</v>
          </cell>
          <cell r="C787" t="str">
            <v>NR-Nursing School</v>
          </cell>
          <cell r="D787" t="str">
            <v>PV-VP/Provost</v>
          </cell>
          <cell r="E787" t="str">
            <v>CC0856</v>
          </cell>
          <cell r="F787" t="str">
            <v>CC0856 NR-Administrative Operations</v>
          </cell>
        </row>
        <row r="788">
          <cell r="A788">
            <v>40115</v>
          </cell>
          <cell r="B788" t="str">
            <v>40115 NR-Nursing: Development</v>
          </cell>
          <cell r="C788" t="str">
            <v>NR-Nursing School</v>
          </cell>
          <cell r="D788" t="str">
            <v>PV-VP/Provost</v>
          </cell>
          <cell r="E788" t="str">
            <v>CC0856</v>
          </cell>
          <cell r="F788" t="str">
            <v>CC0856 NR-Administrative Operations</v>
          </cell>
        </row>
        <row r="789">
          <cell r="A789">
            <v>40221</v>
          </cell>
          <cell r="B789" t="str">
            <v>40221 RS-Comparative Medicine</v>
          </cell>
          <cell r="C789" t="str">
            <v>RS-VP for Research</v>
          </cell>
          <cell r="D789" t="str">
            <v>RS-VP/Res&amp;Public Svc</v>
          </cell>
          <cell r="E789" t="str">
            <v>CC0941</v>
          </cell>
          <cell r="F789" t="str">
            <v>CC0941 RS-AREC-OAW-Animal Research Education &amp; Compliance</v>
          </cell>
        </row>
        <row r="790">
          <cell r="A790">
            <v>30036</v>
          </cell>
          <cell r="B790" t="str">
            <v>30036 RS-UVA Brain Institute</v>
          </cell>
          <cell r="C790" t="str">
            <v>RS-VP for Research</v>
          </cell>
          <cell r="D790" t="str">
            <v>RS-VP/Res&amp;Public Svc</v>
          </cell>
          <cell r="E790" t="str">
            <v>CC0942</v>
          </cell>
          <cell r="F790" t="str">
            <v>CC0942 RS-Brain Institute</v>
          </cell>
        </row>
        <row r="791">
          <cell r="A791">
            <v>30038</v>
          </cell>
          <cell r="B791" t="str">
            <v>30038 RS-Envir Resilience Institute</v>
          </cell>
          <cell r="C791" t="str">
            <v>RS-VP for Research</v>
          </cell>
          <cell r="D791" t="str">
            <v>RS-VP/Res&amp;Public Svc</v>
          </cell>
          <cell r="E791" t="str">
            <v>CC0944</v>
          </cell>
          <cell r="F791" t="str">
            <v>CC0944 RS-Environmental Resilience Institute</v>
          </cell>
        </row>
        <row r="792">
          <cell r="A792">
            <v>20410</v>
          </cell>
          <cell r="B792" t="str">
            <v>20410 RS-Sponsored Programs</v>
          </cell>
          <cell r="C792" t="str">
            <v>RS-Sponsored Programs</v>
          </cell>
          <cell r="D792" t="str">
            <v>RS-VP/Res&amp;Public Svc</v>
          </cell>
          <cell r="E792" t="str">
            <v>CC0945</v>
          </cell>
          <cell r="F792" t="str">
            <v>CC0945 RS-OSP-General Administration</v>
          </cell>
        </row>
        <row r="793">
          <cell r="A793">
            <v>30037</v>
          </cell>
          <cell r="B793" t="str">
            <v>30037 RS-Global Infectious Dis Inst</v>
          </cell>
          <cell r="C793" t="str">
            <v>RS-VP for Research</v>
          </cell>
          <cell r="D793" t="str">
            <v>RS-VP/Res&amp;Public Svc</v>
          </cell>
          <cell r="E793" t="str">
            <v>CC0947</v>
          </cell>
          <cell r="F793" t="str">
            <v>CC0947 RS-Global Infectious Diseases Institute</v>
          </cell>
        </row>
        <row r="794">
          <cell r="A794">
            <v>30035</v>
          </cell>
          <cell r="B794" t="str">
            <v>30035 RS-Envir Health/Safety</v>
          </cell>
          <cell r="C794" t="str">
            <v>RS-Envir Health/Safety</v>
          </cell>
          <cell r="D794" t="str">
            <v>RS-VP/Res&amp;Public Svc</v>
          </cell>
          <cell r="E794" t="str">
            <v>CC1567</v>
          </cell>
          <cell r="F794" t="str">
            <v>CC1567 RS-Office of Environmental Health and Safety</v>
          </cell>
        </row>
        <row r="795">
          <cell r="A795">
            <v>30030</v>
          </cell>
          <cell r="B795" t="str">
            <v>30030 RS-VP for Research</v>
          </cell>
          <cell r="C795" t="str">
            <v>RS-VP for Research</v>
          </cell>
          <cell r="D795" t="str">
            <v>RS-VP/Res&amp;Public Svc</v>
          </cell>
          <cell r="E795" t="str">
            <v>CC0958</v>
          </cell>
          <cell r="F795" t="str">
            <v>CC0958 RS-Research Development</v>
          </cell>
        </row>
        <row r="796">
          <cell r="A796">
            <v>30031</v>
          </cell>
          <cell r="B796" t="str">
            <v>30031 RS-Ctr for Adv Stdy Tch Lrn</v>
          </cell>
          <cell r="C796" t="str">
            <v>RS-VP for Research</v>
          </cell>
          <cell r="D796" t="str">
            <v>RS-VP/Res&amp;Public Svc</v>
          </cell>
          <cell r="E796" t="str">
            <v>CC0958</v>
          </cell>
          <cell r="F796" t="str">
            <v>CC0958 RS-Research Development</v>
          </cell>
        </row>
        <row r="797">
          <cell r="A797">
            <v>10050</v>
          </cell>
          <cell r="B797" t="str">
            <v>10050 DE-Diversity Office</v>
          </cell>
          <cell r="C797" t="str">
            <v>DE-VP/Diversity and Equity</v>
          </cell>
          <cell r="D797" t="str">
            <v>DE-VP Diversity, Equity, &amp; Inclusion</v>
          </cell>
          <cell r="E797" t="str">
            <v>CC0355</v>
          </cell>
          <cell r="F797" t="str">
            <v>CC0355 DE-Office for Diversity Equity and Inclusion</v>
          </cell>
        </row>
        <row r="798">
          <cell r="A798">
            <v>10020</v>
          </cell>
          <cell r="B798" t="str">
            <v>10020 PR-EOCR Office</v>
          </cell>
          <cell r="C798" t="str">
            <v>PR-EOCR Office</v>
          </cell>
          <cell r="D798" t="str">
            <v>PR-President's Office</v>
          </cell>
          <cell r="E798" t="str">
            <v>CC0356</v>
          </cell>
          <cell r="F798" t="str">
            <v>CC0356 DE-Office of Equal Opportunity and Civil Rights</v>
          </cell>
        </row>
        <row r="799">
          <cell r="A799">
            <v>11000</v>
          </cell>
          <cell r="B799" t="str">
            <v>11000 DV-VP Office</v>
          </cell>
          <cell r="C799" t="str">
            <v>DV-VP Office</v>
          </cell>
          <cell r="D799" t="str">
            <v>DV-SVP University Advancement</v>
          </cell>
          <cell r="E799" t="str">
            <v>CC0403</v>
          </cell>
          <cell r="F799" t="str">
            <v>CC0403 DV-VP Office</v>
          </cell>
        </row>
        <row r="800">
          <cell r="A800">
            <v>11002</v>
          </cell>
          <cell r="B800" t="str">
            <v>11002 DV-Principal Gifts</v>
          </cell>
          <cell r="C800" t="str">
            <v>DV-VP Office</v>
          </cell>
          <cell r="D800" t="str">
            <v>DV-SVP University Advancement</v>
          </cell>
          <cell r="E800" t="str">
            <v>CC0394</v>
          </cell>
          <cell r="F800" t="str">
            <v>CC0394 DV-Principal Gifts</v>
          </cell>
        </row>
        <row r="801">
          <cell r="A801">
            <v>11003</v>
          </cell>
          <cell r="B801" t="str">
            <v>11003 DV-Regional Engagement</v>
          </cell>
          <cell r="C801" t="str">
            <v>DV-VP Office</v>
          </cell>
          <cell r="D801" t="str">
            <v>DV-SVP University Advancement</v>
          </cell>
          <cell r="E801" t="str">
            <v>CC0388</v>
          </cell>
          <cell r="F801" t="str">
            <v>CC0388 DV-Engagement</v>
          </cell>
        </row>
        <row r="802">
          <cell r="A802">
            <v>11004</v>
          </cell>
          <cell r="B802" t="str">
            <v>11004 DV-Advancement Communications</v>
          </cell>
          <cell r="C802" t="str">
            <v>DV-VP Office</v>
          </cell>
          <cell r="D802" t="str">
            <v>DV-SVP University Advancement</v>
          </cell>
          <cell r="E802" t="str">
            <v>CC0380</v>
          </cell>
          <cell r="F802" t="str">
            <v>CC0380 DV-Advancement Communications</v>
          </cell>
        </row>
        <row r="803">
          <cell r="A803">
            <v>11005</v>
          </cell>
          <cell r="B803" t="str">
            <v>11005 DV-AVP for Development</v>
          </cell>
          <cell r="C803" t="str">
            <v>DV-VP Office</v>
          </cell>
          <cell r="D803" t="str">
            <v>DV-SVP University Advancement</v>
          </cell>
          <cell r="E803" t="str">
            <v>CC0384</v>
          </cell>
          <cell r="F803" t="str">
            <v>CC0384 DV-AVP for Development</v>
          </cell>
        </row>
        <row r="804">
          <cell r="A804">
            <v>11006</v>
          </cell>
          <cell r="B804" t="str">
            <v>11006 DV-Constituent Engagement</v>
          </cell>
          <cell r="C804" t="str">
            <v>DV-VP Office</v>
          </cell>
          <cell r="D804" t="str">
            <v>DV-SVP University Advancement</v>
          </cell>
          <cell r="E804" t="str">
            <v>CC0388</v>
          </cell>
          <cell r="F804" t="str">
            <v>CC0388 DV-Engagement</v>
          </cell>
        </row>
        <row r="805">
          <cell r="A805">
            <v>11007</v>
          </cell>
          <cell r="B805" t="str">
            <v>11007 DV-Alumni Assoc Activities</v>
          </cell>
          <cell r="C805" t="str">
            <v>DV-VP Office</v>
          </cell>
          <cell r="D805" t="str">
            <v>DV-SVP University Advancement</v>
          </cell>
          <cell r="E805" t="str">
            <v>CC0403</v>
          </cell>
          <cell r="F805" t="str">
            <v>CC0403 DV-VP Office</v>
          </cell>
        </row>
        <row r="806">
          <cell r="A806">
            <v>11008</v>
          </cell>
          <cell r="B806" t="str">
            <v>11008 DV-Batten School Fundraising</v>
          </cell>
          <cell r="C806" t="str">
            <v>DV-VP Office</v>
          </cell>
          <cell r="D806" t="str">
            <v>DV-SVP University Advancement</v>
          </cell>
          <cell r="E806" t="str">
            <v>CC0385</v>
          </cell>
          <cell r="F806" t="str">
            <v>CC0385 DV-Batten School Development</v>
          </cell>
        </row>
        <row r="807">
          <cell r="A807">
            <v>11010</v>
          </cell>
          <cell r="B807" t="str">
            <v>11010 DV-Gift Planning</v>
          </cell>
          <cell r="C807" t="str">
            <v>DV-VP Office</v>
          </cell>
          <cell r="D807" t="str">
            <v>DV-SVP University Advancement</v>
          </cell>
          <cell r="E807" t="str">
            <v>CC0390</v>
          </cell>
          <cell r="F807" t="str">
            <v>CC0390 DV-Gift Planning</v>
          </cell>
        </row>
        <row r="808">
          <cell r="A808">
            <v>11012</v>
          </cell>
          <cell r="B808" t="str">
            <v>11012 DV-Reunion Giving</v>
          </cell>
          <cell r="C808" t="str">
            <v>DV-VP Office</v>
          </cell>
          <cell r="D808" t="str">
            <v>DV-SVP University Advancement</v>
          </cell>
          <cell r="E808" t="str">
            <v>CC0396</v>
          </cell>
          <cell r="F808" t="str">
            <v>CC0396 DV-Reunion Giving</v>
          </cell>
        </row>
        <row r="809">
          <cell r="A809">
            <v>11013</v>
          </cell>
          <cell r="B809" t="str">
            <v>11013 DV-Scholarships</v>
          </cell>
          <cell r="C809" t="str">
            <v>DV-VP Office</v>
          </cell>
          <cell r="D809" t="str">
            <v>DV-SVP University Advancement</v>
          </cell>
          <cell r="E809" t="str">
            <v>CC0403</v>
          </cell>
          <cell r="F809" t="str">
            <v>CC0403 DV-VP Office</v>
          </cell>
        </row>
        <row r="810">
          <cell r="A810">
            <v>11014</v>
          </cell>
          <cell r="B810" t="str">
            <v>11014 DV-Advancement Community Learn</v>
          </cell>
          <cell r="C810" t="str">
            <v>DV-VP Office</v>
          </cell>
          <cell r="D810" t="str">
            <v>DV-SVP University Advancement</v>
          </cell>
          <cell r="E810" t="str">
            <v>CC0381</v>
          </cell>
          <cell r="F810" t="str">
            <v>CC0381 DV-Advancement Community Learning</v>
          </cell>
        </row>
        <row r="811">
          <cell r="A811">
            <v>11015</v>
          </cell>
          <cell r="B811" t="str">
            <v>11015 DV-Faculty Excellence</v>
          </cell>
          <cell r="C811" t="str">
            <v>DV-VP Office</v>
          </cell>
          <cell r="D811" t="str">
            <v>DV-SVP University Advancement</v>
          </cell>
          <cell r="E811" t="str">
            <v>CC0403</v>
          </cell>
          <cell r="F811" t="str">
            <v>CC0403 DV-VP Office</v>
          </cell>
        </row>
        <row r="812">
          <cell r="A812">
            <v>11016</v>
          </cell>
          <cell r="B812" t="str">
            <v>11016 DV-Parents Giving</v>
          </cell>
          <cell r="C812" t="str">
            <v>DV-VP Office</v>
          </cell>
          <cell r="D812" t="str">
            <v>DV-SVP University Advancement</v>
          </cell>
          <cell r="E812" t="str">
            <v>CC0393</v>
          </cell>
          <cell r="F812" t="str">
            <v>CC0393 DV-Parents Fund</v>
          </cell>
        </row>
        <row r="813">
          <cell r="A813">
            <v>11020</v>
          </cell>
          <cell r="B813" t="str">
            <v>11020 DV-Arts Development</v>
          </cell>
          <cell r="C813" t="str">
            <v>DV-VP Office</v>
          </cell>
          <cell r="D813" t="str">
            <v>DV-SVP University Advancement</v>
          </cell>
          <cell r="E813" t="str">
            <v>CC0401</v>
          </cell>
          <cell r="F813" t="str">
            <v>CC0401 DV-University Arts Development</v>
          </cell>
        </row>
        <row r="814">
          <cell r="A814">
            <v>11025</v>
          </cell>
          <cell r="B814" t="str">
            <v>11025 DV-Jeffersonian Grounds Initiative</v>
          </cell>
          <cell r="C814" t="str">
            <v>DV-VP Office</v>
          </cell>
          <cell r="D814" t="str">
            <v>DV-SVP University Advancement</v>
          </cell>
          <cell r="E814" t="str">
            <v>CC0403</v>
          </cell>
          <cell r="F814" t="str">
            <v>CC0403 DV-VP Office</v>
          </cell>
        </row>
        <row r="815">
          <cell r="A815">
            <v>11030</v>
          </cell>
          <cell r="B815" t="str">
            <v>11030 DV-Corp &amp; Foundation Relations</v>
          </cell>
          <cell r="C815" t="str">
            <v>DV-VP Office</v>
          </cell>
          <cell r="D815" t="str">
            <v>DV-SVP University Advancement</v>
          </cell>
          <cell r="E815" t="str">
            <v>CC0386</v>
          </cell>
          <cell r="F815" t="str">
            <v>CC0386 DV-Corporate and Foundation Relations</v>
          </cell>
        </row>
        <row r="816">
          <cell r="A816">
            <v>11035</v>
          </cell>
          <cell r="B816" t="str">
            <v>11035 DV-University Annual Giving</v>
          </cell>
          <cell r="C816" t="str">
            <v>DV-VP Office</v>
          </cell>
          <cell r="D816" t="str">
            <v>DV-SVP University Advancement</v>
          </cell>
          <cell r="E816" t="str">
            <v>CC0383</v>
          </cell>
          <cell r="F816" t="str">
            <v>CC0383 DV-Annual Giving</v>
          </cell>
        </row>
        <row r="817">
          <cell r="A817">
            <v>11040</v>
          </cell>
          <cell r="B817" t="str">
            <v>11040 DV-Cavalier Connect</v>
          </cell>
          <cell r="C817" t="str">
            <v>DV-VP Office</v>
          </cell>
          <cell r="D817" t="str">
            <v>DV-SVP University Advancement</v>
          </cell>
          <cell r="E817" t="str">
            <v>CC0403</v>
          </cell>
          <cell r="F817" t="str">
            <v>CC0403 DV-VP Office</v>
          </cell>
        </row>
        <row r="818">
          <cell r="A818">
            <v>11045</v>
          </cell>
          <cell r="B818" t="str">
            <v>11045 DV-AVP for Advancement Services</v>
          </cell>
          <cell r="C818" t="str">
            <v>DV-VP Office</v>
          </cell>
          <cell r="D818" t="str">
            <v>DV-SVP University Advancement</v>
          </cell>
          <cell r="E818" t="str">
            <v>CC0382</v>
          </cell>
          <cell r="F818" t="str">
            <v>CC0382 DV-Advancement Services</v>
          </cell>
        </row>
        <row r="819">
          <cell r="A819">
            <v>11050</v>
          </cell>
          <cell r="B819" t="str">
            <v>11050 DV-Human Resources</v>
          </cell>
          <cell r="C819" t="str">
            <v>DV-VP Office</v>
          </cell>
          <cell r="D819" t="str">
            <v>DV-SVP University Advancement</v>
          </cell>
          <cell r="E819" t="str">
            <v>CC0403</v>
          </cell>
          <cell r="F819" t="str">
            <v>CC0403 DV-VP Office</v>
          </cell>
        </row>
        <row r="820">
          <cell r="A820">
            <v>11055</v>
          </cell>
          <cell r="B820" t="str">
            <v>11055 DV-Donor Relations</v>
          </cell>
          <cell r="C820" t="str">
            <v>DV-VP Office</v>
          </cell>
          <cell r="D820" t="str">
            <v>DV-SVP University Advancement</v>
          </cell>
          <cell r="E820" t="str">
            <v>CC0387</v>
          </cell>
          <cell r="F820" t="str">
            <v>CC0387 DV-Donor Relations</v>
          </cell>
        </row>
        <row r="821">
          <cell r="A821">
            <v>11060</v>
          </cell>
          <cell r="B821" t="str">
            <v>11060 DV-Prospect Development</v>
          </cell>
          <cell r="C821" t="str">
            <v>DV-VP Office</v>
          </cell>
          <cell r="D821" t="str">
            <v>DV-SVP University Advancement</v>
          </cell>
          <cell r="E821" t="str">
            <v>CC0395</v>
          </cell>
          <cell r="F821" t="str">
            <v>CC0395 DV-Prospect Research &amp; Development</v>
          </cell>
        </row>
        <row r="822">
          <cell r="A822">
            <v>11065</v>
          </cell>
          <cell r="B822" t="str">
            <v>11065 DV-Gift Accounting</v>
          </cell>
          <cell r="C822" t="str">
            <v>DV-VP Office</v>
          </cell>
          <cell r="D822" t="str">
            <v>DV-SVP University Advancement</v>
          </cell>
          <cell r="E822" t="str">
            <v>CC0389</v>
          </cell>
          <cell r="F822" t="str">
            <v>CC0389 DV-Gift Accounting</v>
          </cell>
        </row>
        <row r="823">
          <cell r="A823">
            <v>11070</v>
          </cell>
          <cell r="B823" t="str">
            <v>11070 DV-Info Systems</v>
          </cell>
          <cell r="C823" t="str">
            <v>DV-VP Office</v>
          </cell>
          <cell r="D823" t="str">
            <v>DV-SVP University Advancement</v>
          </cell>
          <cell r="E823" t="str">
            <v>CC0400</v>
          </cell>
          <cell r="F823" t="str">
            <v>CC0400 DV-Technology Systems</v>
          </cell>
        </row>
        <row r="824">
          <cell r="A824">
            <v>11075</v>
          </cell>
          <cell r="B824" t="str">
            <v>11075 DV-Office System and Support</v>
          </cell>
          <cell r="C824" t="str">
            <v>DV-VP Office</v>
          </cell>
          <cell r="D824" t="str">
            <v>DV-SVP University Advancement</v>
          </cell>
          <cell r="E824" t="str">
            <v>CC0379</v>
          </cell>
          <cell r="F824" t="str">
            <v>CC0379 DV-Administrative Services &amp; Support</v>
          </cell>
        </row>
        <row r="825">
          <cell r="A825">
            <v>11080</v>
          </cell>
          <cell r="B825" t="str">
            <v>11080 DV-Editorial &amp; Design</v>
          </cell>
          <cell r="C825" t="str">
            <v>DV-VP Office</v>
          </cell>
          <cell r="D825" t="str">
            <v>DV-SVP University Advancement</v>
          </cell>
          <cell r="E825" t="str">
            <v>CC0403</v>
          </cell>
          <cell r="F825" t="str">
            <v>CC0403 DV-VP Office</v>
          </cell>
        </row>
        <row r="826">
          <cell r="A826">
            <v>11110</v>
          </cell>
          <cell r="B826" t="str">
            <v>11110 DV-DV SON Development</v>
          </cell>
          <cell r="C826" t="str">
            <v>DV-VP Office</v>
          </cell>
          <cell r="D826" t="str">
            <v>DV-SVP University Advancement</v>
          </cell>
          <cell r="E826" t="str">
            <v>CC0397</v>
          </cell>
          <cell r="F826" t="str">
            <v>CC0397 DV-School of Nursing Alumni and Development Office</v>
          </cell>
        </row>
        <row r="827">
          <cell r="A827">
            <v>11115</v>
          </cell>
          <cell r="B827" t="str">
            <v>11115 DV-DV HS Development</v>
          </cell>
          <cell r="C827" t="str">
            <v>DV-VP Office</v>
          </cell>
          <cell r="D827" t="str">
            <v>DV-SVP University Advancement</v>
          </cell>
          <cell r="E827" t="str">
            <v>CC0391</v>
          </cell>
          <cell r="F827" t="str">
            <v>CC0391 DV-Health System Development</v>
          </cell>
        </row>
        <row r="828">
          <cell r="A828">
            <v>11120</v>
          </cell>
          <cell r="B828" t="str">
            <v>11120 DV-DV HS Dev Admin</v>
          </cell>
          <cell r="C828" t="str">
            <v>DV-VP Office</v>
          </cell>
          <cell r="D828" t="str">
            <v>DV-SVP University Advancement</v>
          </cell>
          <cell r="E828" t="str">
            <v>CC0403</v>
          </cell>
          <cell r="F828" t="str">
            <v>CC0403 DV-VP Office</v>
          </cell>
        </row>
        <row r="829">
          <cell r="A829">
            <v>11125</v>
          </cell>
          <cell r="B829" t="str">
            <v>11125 DV-DV HS Dev Services</v>
          </cell>
          <cell r="C829" t="str">
            <v>DV-VP Office</v>
          </cell>
          <cell r="D829" t="str">
            <v>DV-SVP University Advancement</v>
          </cell>
          <cell r="E829" t="str">
            <v>CC0392</v>
          </cell>
          <cell r="F829" t="str">
            <v>CC0392 DV-Health System Development Services</v>
          </cell>
        </row>
        <row r="830">
          <cell r="A830">
            <v>40000</v>
          </cell>
          <cell r="B830" t="str">
            <v>40000 HS-EVP for Health Affairs</v>
          </cell>
          <cell r="C830" t="str">
            <v>HS-EVP for Health Affairs</v>
          </cell>
          <cell r="D830" t="str">
            <v>HS-EVP for Health Affairs</v>
          </cell>
          <cell r="E830" t="str">
            <v>CC0580</v>
          </cell>
          <cell r="F830" t="str">
            <v>CC0580 HS-EVP for Health Affairs</v>
          </cell>
        </row>
        <row r="831">
          <cell r="A831">
            <v>40035</v>
          </cell>
          <cell r="B831" t="str">
            <v>40035 HS-Va Neuro Inst</v>
          </cell>
          <cell r="C831" t="str">
            <v>HS-Health Sciences Library</v>
          </cell>
          <cell r="D831" t="str">
            <v>HS-EVP for Health Affairs</v>
          </cell>
          <cell r="E831" t="str">
            <v>CC0580</v>
          </cell>
          <cell r="F831" t="str">
            <v>CC0580 HS-EVP for Health Affairs</v>
          </cell>
        </row>
        <row r="832">
          <cell r="A832">
            <v>10005</v>
          </cell>
          <cell r="B832" t="str">
            <v>10005 PR-Major Events</v>
          </cell>
          <cell r="C832" t="str">
            <v>PR-President's Office</v>
          </cell>
          <cell r="D832" t="str">
            <v>PR-President's Office</v>
          </cell>
          <cell r="E832" t="str">
            <v>CC0883</v>
          </cell>
          <cell r="F832" t="str">
            <v>CC0883 PR-Events Team</v>
          </cell>
        </row>
        <row r="833">
          <cell r="A833">
            <v>10070</v>
          </cell>
          <cell r="B833" t="str">
            <v>10070 PR-Executive Search Group</v>
          </cell>
          <cell r="C833" t="str">
            <v>PR-President's Office</v>
          </cell>
          <cell r="D833" t="str">
            <v>PR-President's Office</v>
          </cell>
          <cell r="E833" t="str">
            <v>CC0884</v>
          </cell>
          <cell r="F833" t="str">
            <v>CC0884 PR-Executive Search Group</v>
          </cell>
        </row>
        <row r="834">
          <cell r="A834">
            <v>10060</v>
          </cell>
          <cell r="B834" t="str">
            <v>10060 PR-ExecTech Suppt-Madison Hall</v>
          </cell>
          <cell r="C834" t="str">
            <v>PR-President's Office</v>
          </cell>
          <cell r="D834" t="str">
            <v>PR-President's Office</v>
          </cell>
          <cell r="E834" t="str">
            <v>CC0885</v>
          </cell>
          <cell r="F834" t="str">
            <v>CC0885 PR-Executive Technology</v>
          </cell>
        </row>
        <row r="835">
          <cell r="A835">
            <v>10000</v>
          </cell>
          <cell r="B835" t="str">
            <v>10000 PR-President's Office</v>
          </cell>
          <cell r="C835" t="str">
            <v>PR-President's Office</v>
          </cell>
          <cell r="D835" t="str">
            <v>PR-President's Office</v>
          </cell>
          <cell r="E835" t="str">
            <v>CC0886</v>
          </cell>
          <cell r="F835" t="str">
            <v>CC0886 PR-Presidents Office Administration</v>
          </cell>
        </row>
        <row r="836">
          <cell r="A836">
            <v>10045</v>
          </cell>
          <cell r="B836" t="str">
            <v>10045 PR-VA Health Policy Center</v>
          </cell>
          <cell r="C836" t="str">
            <v>PR-President's Office</v>
          </cell>
          <cell r="D836" t="str">
            <v>PR-President's Office</v>
          </cell>
          <cell r="E836" t="str">
            <v>CC0886</v>
          </cell>
          <cell r="F836" t="str">
            <v>CC0886 PR-Presidents Office Administration</v>
          </cell>
        </row>
        <row r="837">
          <cell r="A837">
            <v>10055</v>
          </cell>
          <cell r="B837" t="str">
            <v>10055 PR-Federal Relations</v>
          </cell>
          <cell r="C837" t="str">
            <v>PR-President's Office</v>
          </cell>
          <cell r="D837" t="str">
            <v>PR-President's Office</v>
          </cell>
          <cell r="E837" t="str">
            <v>CC0886</v>
          </cell>
          <cell r="F837" t="str">
            <v>CC0886 PR-Presidents Office Administration</v>
          </cell>
        </row>
        <row r="838">
          <cell r="A838">
            <v>10010</v>
          </cell>
          <cell r="B838" t="str">
            <v>10010 PR-Board Office</v>
          </cell>
          <cell r="C838" t="str">
            <v>PR-Board Office</v>
          </cell>
          <cell r="D838" t="str">
            <v>PR-President's Office</v>
          </cell>
          <cell r="E838" t="str">
            <v>CC0887</v>
          </cell>
          <cell r="F838" t="str">
            <v>CC0887 PR-Board of Visitors Office</v>
          </cell>
        </row>
        <row r="839">
          <cell r="A839">
            <v>11085</v>
          </cell>
          <cell r="B839" t="str">
            <v>11085 PR-University Communications</v>
          </cell>
          <cell r="C839" t="str">
            <v>PR-University Communications</v>
          </cell>
          <cell r="D839" t="str">
            <v>PR-President's Office</v>
          </cell>
          <cell r="E839" t="str">
            <v>CC1009</v>
          </cell>
          <cell r="F839" t="str">
            <v>CC1009 CM-University Communications</v>
          </cell>
        </row>
        <row r="840">
          <cell r="A840">
            <v>11090</v>
          </cell>
          <cell r="B840" t="str">
            <v>11090 PR-Audio &amp; Video</v>
          </cell>
          <cell r="C840" t="str">
            <v>PR-University Communications</v>
          </cell>
          <cell r="D840" t="str">
            <v>PR-President's Office</v>
          </cell>
          <cell r="E840" t="str">
            <v>CC1009</v>
          </cell>
          <cell r="F840" t="str">
            <v>CC1009 CM-University Communications</v>
          </cell>
        </row>
        <row r="841">
          <cell r="A841">
            <v>11095</v>
          </cell>
          <cell r="B841" t="str">
            <v>11095 PR-Web Communications</v>
          </cell>
          <cell r="C841" t="str">
            <v>PR-University Communications</v>
          </cell>
          <cell r="D841" t="str">
            <v>PR-President's Office</v>
          </cell>
          <cell r="E841" t="str">
            <v>CC1009</v>
          </cell>
          <cell r="F841" t="str">
            <v>CC1009 CM-University Communications</v>
          </cell>
        </row>
        <row r="842">
          <cell r="A842">
            <v>11100</v>
          </cell>
          <cell r="B842" t="str">
            <v>11100 PR-Media Relations</v>
          </cell>
          <cell r="C842" t="str">
            <v>PR-University Communications</v>
          </cell>
          <cell r="D842" t="str">
            <v>PR-President's Office</v>
          </cell>
          <cell r="E842" t="str">
            <v>CC1009</v>
          </cell>
          <cell r="F842" t="str">
            <v>CC1009 CM-University Communications</v>
          </cell>
        </row>
        <row r="843">
          <cell r="A843">
            <v>11105</v>
          </cell>
          <cell r="B843" t="str">
            <v>11105 PR-Commun Relations</v>
          </cell>
          <cell r="C843" t="str">
            <v>PR-University Communications</v>
          </cell>
          <cell r="D843" t="str">
            <v>PR-President's Office</v>
          </cell>
          <cell r="E843" t="str">
            <v>CC1009</v>
          </cell>
          <cell r="F843" t="str">
            <v>CC1009 CM-University Communications</v>
          </cell>
        </row>
        <row r="844">
          <cell r="A844">
            <v>11106</v>
          </cell>
          <cell r="B844" t="str">
            <v>11106 PR-Strategic Commun &amp; Marketing</v>
          </cell>
          <cell r="C844" t="str">
            <v>PR-University Communications</v>
          </cell>
          <cell r="D844" t="str">
            <v>PR-President's Office</v>
          </cell>
          <cell r="E844" t="str">
            <v>CC1009</v>
          </cell>
          <cell r="F844" t="str">
            <v>CC1009 CM-University Communications</v>
          </cell>
        </row>
        <row r="845">
          <cell r="A845">
            <v>10025</v>
          </cell>
          <cell r="B845" t="str">
            <v>10025 PR-University Counsel</v>
          </cell>
          <cell r="C845" t="str">
            <v>PR-University Counsel</v>
          </cell>
          <cell r="D845" t="str">
            <v>PR-President's Office</v>
          </cell>
          <cell r="E845" t="str">
            <v>CC1020</v>
          </cell>
          <cell r="F845" t="str">
            <v>CC1020 UC-Office of the University Counsel</v>
          </cell>
        </row>
        <row r="846">
          <cell r="A846">
            <v>11017</v>
          </cell>
          <cell r="B846" t="str">
            <v>11017 DV-DEI Fundraising</v>
          </cell>
          <cell r="C846" t="str">
            <v>DV-VP Office</v>
          </cell>
          <cell r="D846" t="str">
            <v>DV-SVP University Advancement</v>
          </cell>
          <cell r="E846" t="str">
            <v>CC1408</v>
          </cell>
          <cell r="F846" t="str">
            <v>CC1408 DV-DEI Fundraising</v>
          </cell>
        </row>
        <row r="847">
          <cell r="A847">
            <v>11018</v>
          </cell>
          <cell r="B847" t="str">
            <v>11018 DV-Student Affairs Fundraising</v>
          </cell>
          <cell r="C847" t="str">
            <v>DV-VP Office</v>
          </cell>
          <cell r="D847" t="str">
            <v>DV-SVP University Advancement</v>
          </cell>
          <cell r="E847" t="str">
            <v>CC0398</v>
          </cell>
          <cell r="F847" t="str">
            <v>CC0398 DV-Student Affairs Development</v>
          </cell>
        </row>
        <row r="848">
          <cell r="A848">
            <v>30039</v>
          </cell>
          <cell r="B848" t="str">
            <v>30039 RS-Research Computing</v>
          </cell>
          <cell r="C848" t="str">
            <v>RS-Research Computing</v>
          </cell>
          <cell r="E848" t="str">
            <v>CC1885</v>
          </cell>
          <cell r="F848" t="str">
            <v>CC1885 RS-Research Computing</v>
          </cell>
        </row>
        <row r="849">
          <cell r="A849">
            <v>21036</v>
          </cell>
          <cell r="B849" t="str">
            <v>21036 SA-Fraternity &amp; Sorority Life</v>
          </cell>
          <cell r="C849" t="str">
            <v>SA-Dean of Students</v>
          </cell>
          <cell r="D849" t="str">
            <v>SA-VP/Student Affairs</v>
          </cell>
          <cell r="E849" t="str">
            <v>CC0961</v>
          </cell>
          <cell r="F849" t="str">
            <v>CC0961 SA-Fraternity and Sorority Life (FSL)</v>
          </cell>
        </row>
        <row r="850">
          <cell r="A850">
            <v>21005</v>
          </cell>
          <cell r="B850" t="str">
            <v>21005 SA-African American Affairs</v>
          </cell>
          <cell r="C850" t="str">
            <v>SA-African American Affairs</v>
          </cell>
          <cell r="D850" t="str">
            <v>SA-VP/Student Affairs</v>
          </cell>
          <cell r="E850" t="str">
            <v>CC0963</v>
          </cell>
          <cell r="F850" t="str">
            <v>CC0963 SA-Multicultural Student Services (MSS)</v>
          </cell>
        </row>
        <row r="851">
          <cell r="A851">
            <v>21020</v>
          </cell>
          <cell r="B851" t="str">
            <v>21020 SA-Newcomb Hall and UPC</v>
          </cell>
          <cell r="C851" t="str">
            <v>SA-Dean of Students</v>
          </cell>
          <cell r="D851" t="str">
            <v>SA-VP/Student Affairs</v>
          </cell>
          <cell r="E851" t="str">
            <v>CC0964</v>
          </cell>
          <cell r="F851" t="str">
            <v>CC0964 SA-Newcomb General Operations</v>
          </cell>
        </row>
        <row r="852">
          <cell r="A852">
            <v>21010</v>
          </cell>
          <cell r="B852" t="str">
            <v>21010 SA-Dean of Students</v>
          </cell>
          <cell r="C852" t="str">
            <v>SA-Dean of Students</v>
          </cell>
          <cell r="D852" t="str">
            <v>SA-VP/Student Affairs</v>
          </cell>
          <cell r="E852" t="str">
            <v>CC0967</v>
          </cell>
          <cell r="F852" t="str">
            <v>CC0967 SA-Office of the Dean of Students</v>
          </cell>
        </row>
        <row r="853">
          <cell r="A853">
            <v>21030</v>
          </cell>
          <cell r="B853" t="str">
            <v>21030 SA-Orientation</v>
          </cell>
          <cell r="C853" t="str">
            <v>SA-Dean of Students</v>
          </cell>
          <cell r="D853" t="str">
            <v>SA-VP/Student Affairs</v>
          </cell>
          <cell r="E853" t="str">
            <v>CC0969</v>
          </cell>
          <cell r="F853" t="str">
            <v>CC0969 SA-Orientation and New Student Programs (ONSP)</v>
          </cell>
        </row>
        <row r="854">
          <cell r="A854">
            <v>21035</v>
          </cell>
          <cell r="B854" t="str">
            <v>21035 SA-Residence Life</v>
          </cell>
          <cell r="C854" t="str">
            <v>SA-Dean of Students</v>
          </cell>
          <cell r="D854" t="str">
            <v>SA-VP/Student Affairs</v>
          </cell>
          <cell r="E854" t="str">
            <v>CC0971</v>
          </cell>
          <cell r="F854" t="str">
            <v>CC0971 SA-Residence Life (RL)</v>
          </cell>
        </row>
        <row r="855">
          <cell r="A855">
            <v>30090</v>
          </cell>
          <cell r="B855" t="str">
            <v>30090 SA-Brown Res College</v>
          </cell>
          <cell r="C855" t="str">
            <v>SA-VP Office</v>
          </cell>
          <cell r="D855" t="str">
            <v>SA-VP/Student Affairs</v>
          </cell>
          <cell r="E855" t="str">
            <v>CC0973</v>
          </cell>
          <cell r="F855" t="str">
            <v>CC0973 SA-Residential Colleges-Brown Student</v>
          </cell>
        </row>
        <row r="856">
          <cell r="A856">
            <v>30085</v>
          </cell>
          <cell r="B856" t="str">
            <v>30085 SA-Hereford Res College</v>
          </cell>
          <cell r="C856" t="str">
            <v>SA-VP Office</v>
          </cell>
          <cell r="D856" t="str">
            <v>SA-VP/Student Affairs</v>
          </cell>
          <cell r="E856" t="str">
            <v>CC0975</v>
          </cell>
          <cell r="F856" t="str">
            <v>CC0975 SA-Residential Colleges-Hereford Student</v>
          </cell>
        </row>
        <row r="857">
          <cell r="A857">
            <v>31005</v>
          </cell>
          <cell r="B857" t="str">
            <v>31005 SA-Inter Res College</v>
          </cell>
          <cell r="C857" t="str">
            <v>SA-VP Office</v>
          </cell>
          <cell r="D857" t="str">
            <v>SA-VP/Student Affairs</v>
          </cell>
          <cell r="E857" t="str">
            <v>CC0977</v>
          </cell>
          <cell r="F857" t="str">
            <v>CC0977 SA-Residential Colleges-Internl Residential College-Stud</v>
          </cell>
        </row>
        <row r="858">
          <cell r="A858">
            <v>21050</v>
          </cell>
          <cell r="B858" t="str">
            <v>21050 SA-SH-Administration</v>
          </cell>
          <cell r="C858" t="str">
            <v>SA-SH-Student Health</v>
          </cell>
          <cell r="D858" t="str">
            <v>SA-VP/Student Affairs</v>
          </cell>
          <cell r="E858" t="str">
            <v>CC0982</v>
          </cell>
          <cell r="F858" t="str">
            <v>CC0982 SA-Student Health-Administration</v>
          </cell>
        </row>
        <row r="859">
          <cell r="A859">
            <v>21075</v>
          </cell>
          <cell r="B859" t="str">
            <v>21075 SA-SH-Counsel and Psych Svcs</v>
          </cell>
          <cell r="C859" t="str">
            <v>SA-SH-Student Health</v>
          </cell>
          <cell r="D859" t="str">
            <v>SA-VP/Student Affairs</v>
          </cell>
          <cell r="E859" t="str">
            <v>CC0983</v>
          </cell>
          <cell r="F859" t="str">
            <v>CC0983 SA-Student Health-Counsel and Psych Svcs</v>
          </cell>
        </row>
        <row r="860">
          <cell r="A860">
            <v>21060</v>
          </cell>
          <cell r="B860" t="str">
            <v>21060 SA-SH-Gen Med</v>
          </cell>
          <cell r="C860" t="str">
            <v>SA-SH-Student Health</v>
          </cell>
          <cell r="D860" t="str">
            <v>SA-VP/Student Affairs</v>
          </cell>
          <cell r="E860" t="str">
            <v>CC0984</v>
          </cell>
          <cell r="F860" t="str">
            <v>CC0984 SA-Student Health-Gen Med</v>
          </cell>
        </row>
        <row r="861">
          <cell r="A861">
            <v>21015</v>
          </cell>
          <cell r="B861" t="str">
            <v>21015 SA-SH-Gordie Center</v>
          </cell>
          <cell r="C861" t="str">
            <v>SA-SH-Student Health</v>
          </cell>
          <cell r="D861" t="str">
            <v>SA-VP/Student Affairs</v>
          </cell>
          <cell r="E861" t="str">
            <v>CC0985</v>
          </cell>
          <cell r="F861" t="str">
            <v>CC0985 SA-Student Health-Gordie Center</v>
          </cell>
        </row>
        <row r="862">
          <cell r="A862">
            <v>21070</v>
          </cell>
          <cell r="B862" t="str">
            <v>21070 SA-SH-Gynecology</v>
          </cell>
          <cell r="C862" t="str">
            <v>SA-SH-Student Health</v>
          </cell>
          <cell r="D862" t="str">
            <v>SA-VP/Student Affairs</v>
          </cell>
          <cell r="E862" t="str">
            <v>CC0986</v>
          </cell>
          <cell r="F862" t="str">
            <v>CC0986 SA-Student Health-Gynecology</v>
          </cell>
        </row>
        <row r="863">
          <cell r="A863">
            <v>21065</v>
          </cell>
          <cell r="B863" t="str">
            <v>21065 SA-SH-Health Promo</v>
          </cell>
          <cell r="C863" t="str">
            <v>SA-SH-Student Health</v>
          </cell>
          <cell r="D863" t="str">
            <v>SA-VP/Student Affairs</v>
          </cell>
          <cell r="E863" t="str">
            <v>CC0987</v>
          </cell>
          <cell r="F863" t="str">
            <v>CC0987 SA-Student Health-Health Promo</v>
          </cell>
        </row>
        <row r="864">
          <cell r="A864">
            <v>21055</v>
          </cell>
          <cell r="B864" t="str">
            <v>21055 SA-SH-Info Mgmt</v>
          </cell>
          <cell r="C864" t="str">
            <v>SA-SH-Student Health</v>
          </cell>
          <cell r="D864" t="str">
            <v>SA-VP/Student Affairs</v>
          </cell>
          <cell r="E864" t="str">
            <v>CC0988</v>
          </cell>
          <cell r="F864" t="str">
            <v>CC0988 SA-Student Health-Info Mgmt</v>
          </cell>
        </row>
        <row r="865">
          <cell r="A865">
            <v>21080</v>
          </cell>
          <cell r="B865" t="str">
            <v>21080 SA-SH Student Disab Access Ctr</v>
          </cell>
          <cell r="C865" t="str">
            <v>SA-SH-Student Health</v>
          </cell>
          <cell r="D865" t="str">
            <v>SA-VP/Student Affairs</v>
          </cell>
          <cell r="E865" t="str">
            <v>CC0996</v>
          </cell>
          <cell r="F865" t="str">
            <v>CC0996 SA-Student Health-Student Disab Access Ctrl</v>
          </cell>
        </row>
        <row r="866">
          <cell r="A866">
            <v>21085</v>
          </cell>
          <cell r="B866" t="str">
            <v>21085 SA-UVA Career Center</v>
          </cell>
          <cell r="C866" t="str">
            <v>SA-UVA Career Center</v>
          </cell>
          <cell r="D866" t="str">
            <v>SA-VP/Student Affairs</v>
          </cell>
          <cell r="E866" t="str">
            <v>CC1001</v>
          </cell>
          <cell r="F866" t="str">
            <v>CC1001 SA-University Career Center-Business Operations</v>
          </cell>
        </row>
        <row r="867">
          <cell r="A867">
            <v>21025</v>
          </cell>
          <cell r="B867" t="str">
            <v>21025 SA-Dean of Stu Std Act Bus Mgr</v>
          </cell>
          <cell r="C867" t="str">
            <v>SA-Dean of Students</v>
          </cell>
          <cell r="D867" t="str">
            <v>SA-VP/Student Affairs</v>
          </cell>
          <cell r="E867" t="str">
            <v>CC1008</v>
          </cell>
          <cell r="F867" t="str">
            <v>CC1008 SA-Vice President of Student Affairs Office (VPSAO)</v>
          </cell>
        </row>
        <row r="868">
          <cell r="A868">
            <v>21000</v>
          </cell>
          <cell r="B868" t="str">
            <v>21000 SA-VP Office</v>
          </cell>
          <cell r="C868" t="str">
            <v>SA-VP Office</v>
          </cell>
          <cell r="D868" t="str">
            <v>SA-VP/Student Affairs</v>
          </cell>
          <cell r="E868" t="str">
            <v>CC1008</v>
          </cell>
          <cell r="F868" t="str">
            <v>CC1008 SA-Vice President of Student Affairs Office (VPSAO)</v>
          </cell>
        </row>
        <row r="869">
          <cell r="A869">
            <v>10015</v>
          </cell>
          <cell r="B869" t="str">
            <v>10015 PR-Miller Center</v>
          </cell>
          <cell r="C869" t="str">
            <v>PR-Miller Center</v>
          </cell>
          <cell r="D869" t="str">
            <v>PR-President's Office</v>
          </cell>
          <cell r="E869" t="str">
            <v>CC1405</v>
          </cell>
          <cell r="F869" t="str">
            <v>CC1405 MI-Operations</v>
          </cell>
        </row>
        <row r="870">
          <cell r="A870">
            <v>31075</v>
          </cell>
          <cell r="B870" t="str">
            <v>31075 LB-Central Svcs</v>
          </cell>
          <cell r="C870" t="str">
            <v>LB-Library-UVa</v>
          </cell>
          <cell r="D870" t="str">
            <v>PV-VP/Provost</v>
          </cell>
          <cell r="E870" t="str">
            <v>CC0666</v>
          </cell>
          <cell r="F870" t="str">
            <v>CC0666 LB-Administration &amp; Planning general</v>
          </cell>
        </row>
        <row r="871">
          <cell r="A871">
            <v>31085</v>
          </cell>
          <cell r="B871" t="str">
            <v>31085 LB-User Svcs-General</v>
          </cell>
          <cell r="C871" t="str">
            <v>LB-Library-UVa</v>
          </cell>
          <cell r="D871" t="str">
            <v>PV-VP/Provost</v>
          </cell>
          <cell r="E871" t="str">
            <v>CC0666</v>
          </cell>
          <cell r="F871" t="str">
            <v>CC0666 LB-Administration &amp; Planning general</v>
          </cell>
        </row>
        <row r="872">
          <cell r="A872">
            <v>31065</v>
          </cell>
          <cell r="B872" t="str">
            <v>31065 LB-Development</v>
          </cell>
          <cell r="C872" t="str">
            <v>LB-Library-UVa</v>
          </cell>
          <cell r="D872" t="str">
            <v>PV-VP/Provost</v>
          </cell>
          <cell r="E872" t="str">
            <v>CC0667</v>
          </cell>
          <cell r="F872" t="str">
            <v>CC0667 LB-Advancement</v>
          </cell>
        </row>
        <row r="873">
          <cell r="A873">
            <v>31060</v>
          </cell>
          <cell r="B873" t="str">
            <v>31060 LB-Univ Librarian-General</v>
          </cell>
          <cell r="C873" t="str">
            <v>LB-Library-UVa</v>
          </cell>
          <cell r="D873" t="str">
            <v>PV-VP/Provost</v>
          </cell>
          <cell r="E873" t="str">
            <v>CC0674</v>
          </cell>
          <cell r="F873" t="str">
            <v>CC0674 LB-Deans Office</v>
          </cell>
        </row>
        <row r="874">
          <cell r="A874">
            <v>31080</v>
          </cell>
          <cell r="B874" t="str">
            <v>31080 LB-Info Technology</v>
          </cell>
          <cell r="C874" t="str">
            <v>LB-Library-UVa</v>
          </cell>
          <cell r="D874" t="str">
            <v>PV-VP/Provost</v>
          </cell>
          <cell r="E874" t="str">
            <v>CC0687</v>
          </cell>
          <cell r="F874" t="str">
            <v>CC0687 LB-Library IT General</v>
          </cell>
        </row>
        <row r="875">
          <cell r="A875">
            <v>31070</v>
          </cell>
          <cell r="B875" t="str">
            <v>31070 LB-Organizational Dev</v>
          </cell>
          <cell r="C875" t="str">
            <v>LB-Library-UVa</v>
          </cell>
          <cell r="D875" t="str">
            <v>PV-VP/Provost</v>
          </cell>
          <cell r="E875" t="str">
            <v>CC0689</v>
          </cell>
          <cell r="F875" t="str">
            <v>CC0689 LB-Assessment</v>
          </cell>
        </row>
        <row r="876">
          <cell r="A876">
            <v>31693</v>
          </cell>
          <cell r="B876" t="str">
            <v>31693 AS-BOXO Operations</v>
          </cell>
          <cell r="C876" t="str">
            <v>AS-College of Arts &amp; Sciences</v>
          </cell>
          <cell r="D876" t="str">
            <v>PV-VP/Provost</v>
          </cell>
          <cell r="E876" t="str">
            <v>CC1532</v>
          </cell>
          <cell r="F876" t="str">
            <v>CC1532 PV-Arts Box Office</v>
          </cell>
        </row>
        <row r="877">
          <cell r="A877">
            <v>22001</v>
          </cell>
          <cell r="B877" t="str">
            <v>22001 ST-Computation Intensive Ctrs</v>
          </cell>
          <cell r="C877" t="str">
            <v>ST-VP Information Technology</v>
          </cell>
          <cell r="D877" t="str">
            <v>PV-VP/Provost</v>
          </cell>
          <cell r="E877" t="str">
            <v>CC0891</v>
          </cell>
          <cell r="F877" t="str">
            <v>CC0891 PV-VP for Academic Technology-Administration</v>
          </cell>
        </row>
        <row r="878">
          <cell r="A878">
            <v>22002</v>
          </cell>
          <cell r="B878" t="str">
            <v>22002 ST-VP Information Technology</v>
          </cell>
          <cell r="C878" t="str">
            <v>ST-VP Information Technology</v>
          </cell>
          <cell r="D878" t="str">
            <v>PV-VP/Provost</v>
          </cell>
          <cell r="E878" t="str">
            <v>CC0891</v>
          </cell>
          <cell r="F878" t="str">
            <v>CC0891 PV-VP for Academic Technology-Administration</v>
          </cell>
        </row>
        <row r="879">
          <cell r="A879">
            <v>31035</v>
          </cell>
          <cell r="B879" t="str">
            <v>31035 PV-Air Science</v>
          </cell>
          <cell r="C879" t="str">
            <v>PV-VP for Administration</v>
          </cell>
          <cell r="D879" t="str">
            <v>PV-VP/Provost</v>
          </cell>
          <cell r="E879" t="str">
            <v>CC0892</v>
          </cell>
          <cell r="F879" t="str">
            <v>CC0892 PV-Air Force ROTC</v>
          </cell>
        </row>
        <row r="880">
          <cell r="A880">
            <v>31055</v>
          </cell>
          <cell r="B880" t="str">
            <v>31055 PV-Applied Research Institute</v>
          </cell>
          <cell r="C880" t="str">
            <v>PV-Ofc of Exec VP &amp; Provost</v>
          </cell>
          <cell r="D880" t="str">
            <v>PV-VP/Provost</v>
          </cell>
          <cell r="E880" t="str">
            <v>CC0893</v>
          </cell>
          <cell r="F880" t="str">
            <v>CC0893 RS-Applied Research Institute (ARI)</v>
          </cell>
        </row>
        <row r="881">
          <cell r="A881">
            <v>30001</v>
          </cell>
          <cell r="B881" t="str">
            <v>30001 PV-Biocomplexity Initiative</v>
          </cell>
          <cell r="C881" t="str">
            <v>PV-Biocomplexity Initiative</v>
          </cell>
          <cell r="D881" t="str">
            <v>PV-VP/Provost</v>
          </cell>
          <cell r="E881" t="str">
            <v>CC0896</v>
          </cell>
          <cell r="F881" t="str">
            <v>CC0896 PV-Biocomplexity Initiative</v>
          </cell>
        </row>
        <row r="882">
          <cell r="A882">
            <v>31690</v>
          </cell>
          <cell r="B882" t="str">
            <v>31690 PV-Book Arts Press</v>
          </cell>
          <cell r="C882" t="str">
            <v>PV-Vice Prov-Acad Affairs</v>
          </cell>
          <cell r="D882" t="str">
            <v>PV-VP/Provost</v>
          </cell>
          <cell r="E882" t="str">
            <v>CC0897</v>
          </cell>
          <cell r="F882" t="str">
            <v>CC0897 PV-Book Arts Press</v>
          </cell>
        </row>
        <row r="883">
          <cell r="A883">
            <v>31011</v>
          </cell>
          <cell r="B883" t="str">
            <v>31011 PV-Center for Global Health Equity</v>
          </cell>
          <cell r="C883" t="str">
            <v>PV-Vice Prov-Global Affairs</v>
          </cell>
          <cell r="D883" t="str">
            <v>PV-VP/Provost</v>
          </cell>
          <cell r="E883" t="str">
            <v>CC0898</v>
          </cell>
          <cell r="F883" t="str">
            <v>CC0898 PV-Center for Global Health Equity</v>
          </cell>
        </row>
        <row r="884">
          <cell r="A884">
            <v>31014</v>
          </cell>
          <cell r="B884" t="str">
            <v>31014 PV-Global Inquiry &amp; Innovation</v>
          </cell>
          <cell r="C884" t="str">
            <v>PV-Vice Prov-Global Affairs</v>
          </cell>
          <cell r="D884" t="str">
            <v>PV-VP/Provost</v>
          </cell>
          <cell r="E884" t="str">
            <v>CC0899</v>
          </cell>
          <cell r="F884" t="str">
            <v>CC0899 PV-Center for Global Inquiry and Innovation</v>
          </cell>
        </row>
        <row r="885">
          <cell r="A885">
            <v>30045</v>
          </cell>
          <cell r="B885" t="str">
            <v>30045 PV-Ctr Politics</v>
          </cell>
          <cell r="C885" t="str">
            <v>PV-Ofc of Exec VP &amp; Provost</v>
          </cell>
          <cell r="D885" t="str">
            <v>PV-VP/Provost</v>
          </cell>
          <cell r="E885" t="str">
            <v>CC0900</v>
          </cell>
          <cell r="F885" t="str">
            <v>CC0900 PV-Center for Politics</v>
          </cell>
        </row>
        <row r="886">
          <cell r="A886">
            <v>30015</v>
          </cell>
          <cell r="B886" t="str">
            <v>30015 PV-Ctr for Public Svc</v>
          </cell>
          <cell r="C886" t="str">
            <v>PV-Assoc Prov-Acad Outreach</v>
          </cell>
          <cell r="D886" t="str">
            <v>PV-VP/Provost</v>
          </cell>
          <cell r="E886" t="str">
            <v>CC0901</v>
          </cell>
          <cell r="F886" t="str">
            <v>CC0901 PV-WCC-Admin</v>
          </cell>
        </row>
        <row r="887">
          <cell r="A887">
            <v>31025</v>
          </cell>
          <cell r="B887" t="str">
            <v>31025 PV-Ctr for Teaching Excellence</v>
          </cell>
          <cell r="C887" t="str">
            <v>PV-Vice Provost-Faculty Affair</v>
          </cell>
          <cell r="D887" t="str">
            <v>PV-VP/Provost</v>
          </cell>
          <cell r="E887" t="str">
            <v>CC0902</v>
          </cell>
          <cell r="F887" t="str">
            <v>CC0902 PV-Center for Teaching Excellence</v>
          </cell>
        </row>
        <row r="888">
          <cell r="A888">
            <v>30003</v>
          </cell>
          <cell r="B888" t="str">
            <v>30003 PV-Contemplative Sciences</v>
          </cell>
          <cell r="C888" t="str">
            <v>PV-Vice Prov-Acad Affairs</v>
          </cell>
          <cell r="D888" t="str">
            <v>PV-VP/Provost</v>
          </cell>
          <cell r="E888" t="str">
            <v>CC0905</v>
          </cell>
          <cell r="F888" t="str">
            <v>CC0905 PV-Contemplative Sciences Center</v>
          </cell>
        </row>
        <row r="889">
          <cell r="A889">
            <v>31027</v>
          </cell>
          <cell r="B889" t="str">
            <v>31027 PV-Ctr for Grad and PostDoc</v>
          </cell>
          <cell r="C889" t="str">
            <v>PV-Vice Prov-Acad Affairs</v>
          </cell>
          <cell r="D889" t="str">
            <v>PV-VP/Provost</v>
          </cell>
          <cell r="E889" t="str">
            <v>CC0906</v>
          </cell>
          <cell r="F889" t="str">
            <v>CC0906 PV-Office of Graduate and Postdoctoral Affairs</v>
          </cell>
        </row>
        <row r="890">
          <cell r="A890">
            <v>30041</v>
          </cell>
          <cell r="B890" t="str">
            <v>30041 PV-Ctr for Liberal Arts</v>
          </cell>
          <cell r="C890" t="str">
            <v>PV-Assoc Prov-Acad Outreach</v>
          </cell>
          <cell r="D890" t="str">
            <v>PV-VP/Provost</v>
          </cell>
          <cell r="E890" t="str">
            <v>CC0907</v>
          </cell>
          <cell r="F890" t="str">
            <v>CC0907 PV-Center for Liberal Arts</v>
          </cell>
        </row>
        <row r="891">
          <cell r="A891">
            <v>30000</v>
          </cell>
          <cell r="B891" t="str">
            <v>30000 PV-Ofc of Exec VP &amp; Provost</v>
          </cell>
          <cell r="C891" t="str">
            <v>PV-Ofc of Exec VP &amp; Provost</v>
          </cell>
          <cell r="D891" t="str">
            <v>PV-VP/Provost</v>
          </cell>
          <cell r="E891" t="str">
            <v>CC0909</v>
          </cell>
          <cell r="F891" t="str">
            <v>CC0909 PV-EVPP-Administration</v>
          </cell>
        </row>
        <row r="892">
          <cell r="A892">
            <v>30020</v>
          </cell>
          <cell r="B892" t="str">
            <v>30020 PV-Ctr for Adv Studies</v>
          </cell>
          <cell r="C892" t="str">
            <v>PV-Ofc of Exec VP &amp; Provost</v>
          </cell>
          <cell r="D892" t="str">
            <v>PV-VP/Provost</v>
          </cell>
          <cell r="E892" t="str">
            <v>CC0909</v>
          </cell>
          <cell r="F892" t="str">
            <v>CC0909 PV-EVPP-Administration</v>
          </cell>
        </row>
        <row r="893">
          <cell r="A893">
            <v>21091</v>
          </cell>
          <cell r="B893" t="str">
            <v>21091 PV-Programming/Production</v>
          </cell>
          <cell r="C893" t="str">
            <v>PV-Vice Prov for the Arts</v>
          </cell>
          <cell r="D893" t="str">
            <v>PV-VP/Provost</v>
          </cell>
          <cell r="E893" t="str">
            <v>CC0909</v>
          </cell>
          <cell r="F893" t="str">
            <v>CC0909 PV-EVPP-Administration</v>
          </cell>
        </row>
        <row r="894">
          <cell r="A894">
            <v>21092</v>
          </cell>
          <cell r="B894" t="str">
            <v>21092 PV-Broadcasting/Engineer</v>
          </cell>
          <cell r="C894" t="str">
            <v>PV-Vice Prov for the Arts</v>
          </cell>
          <cell r="D894" t="str">
            <v>PV-VP/Provost</v>
          </cell>
          <cell r="E894" t="str">
            <v>CC0909</v>
          </cell>
          <cell r="F894" t="str">
            <v>CC0909 PV-EVPP-Administration</v>
          </cell>
        </row>
        <row r="895">
          <cell r="A895">
            <v>21093</v>
          </cell>
          <cell r="B895" t="str">
            <v>21093 PV-Program Info/Promo</v>
          </cell>
          <cell r="C895" t="str">
            <v>PV-Vice Prov for the Arts</v>
          </cell>
          <cell r="D895" t="str">
            <v>PV-VP/Provost</v>
          </cell>
          <cell r="E895" t="str">
            <v>CC0909</v>
          </cell>
          <cell r="F895" t="str">
            <v>CC0909 PV-EVPP-Administration</v>
          </cell>
        </row>
        <row r="896">
          <cell r="A896">
            <v>21094</v>
          </cell>
          <cell r="B896" t="str">
            <v>21094 PV-Management/General</v>
          </cell>
          <cell r="C896" t="str">
            <v>PV-Vice Prov for the Arts</v>
          </cell>
          <cell r="D896" t="str">
            <v>PV-VP/Provost</v>
          </cell>
          <cell r="E896" t="str">
            <v>CC0909</v>
          </cell>
          <cell r="F896" t="str">
            <v>CC0909 PV-EVPP-Administration</v>
          </cell>
        </row>
        <row r="897">
          <cell r="A897">
            <v>21095</v>
          </cell>
          <cell r="B897" t="str">
            <v>21095 PV-Fundraising/Members</v>
          </cell>
          <cell r="C897" t="str">
            <v>PV-Vice Prov for the Arts</v>
          </cell>
          <cell r="D897" t="str">
            <v>PV-VP/Provost</v>
          </cell>
          <cell r="E897" t="str">
            <v>CC0909</v>
          </cell>
          <cell r="F897" t="str">
            <v>CC0909 PV-EVPP-Administration</v>
          </cell>
        </row>
        <row r="898">
          <cell r="A898">
            <v>21096</v>
          </cell>
          <cell r="B898" t="str">
            <v>21096 PV-Underwriting/Grants</v>
          </cell>
          <cell r="C898" t="str">
            <v>PV-Vice Prov for the Arts</v>
          </cell>
          <cell r="D898" t="str">
            <v>PV-VP/Provost</v>
          </cell>
          <cell r="E898" t="str">
            <v>CC0909</v>
          </cell>
          <cell r="F898" t="str">
            <v>CC0909 PV-EVPP-Administration</v>
          </cell>
        </row>
        <row r="899">
          <cell r="A899">
            <v>31030</v>
          </cell>
          <cell r="B899" t="str">
            <v>31030 PV-VP for Administration</v>
          </cell>
          <cell r="C899" t="str">
            <v>PV-VP for Administration</v>
          </cell>
          <cell r="D899" t="str">
            <v>PV-VP/Provost</v>
          </cell>
          <cell r="E899" t="str">
            <v>CC0909</v>
          </cell>
          <cell r="F899" t="str">
            <v>CC0909 PV-EVPP-Administration</v>
          </cell>
        </row>
        <row r="900">
          <cell r="A900">
            <v>30040</v>
          </cell>
          <cell r="B900" t="str">
            <v>30040 PV-Inst Adv Tech Humanities</v>
          </cell>
          <cell r="C900" t="str">
            <v>PV-Vice Prov-Acad Affairs</v>
          </cell>
          <cell r="D900" t="str">
            <v>PV-VP/Provost</v>
          </cell>
          <cell r="E900" t="str">
            <v>CC0911</v>
          </cell>
          <cell r="F900" t="str">
            <v>CC0911 LB-Institute for Advanced Techy in the Humanities (IATH)</v>
          </cell>
        </row>
        <row r="901">
          <cell r="A901">
            <v>31026</v>
          </cell>
          <cell r="B901" t="str">
            <v>31026 PV-Inst for Practical Ethics</v>
          </cell>
          <cell r="C901" t="str">
            <v>PV-Vice Prov-Acad Affairs</v>
          </cell>
          <cell r="D901" t="str">
            <v>PV-VP/Provost</v>
          </cell>
          <cell r="E901" t="str">
            <v>CC0912</v>
          </cell>
          <cell r="F901" t="str">
            <v>CC0912 PV-Inst for Practical Ethics</v>
          </cell>
        </row>
        <row r="902">
          <cell r="A902">
            <v>10035</v>
          </cell>
          <cell r="B902" t="str">
            <v>10035 PV-Institutional Research and Analytics</v>
          </cell>
          <cell r="C902" t="str">
            <v>PV-Vice Prov-Acad Affairs</v>
          </cell>
          <cell r="D902" t="str">
            <v>PV-VP/Provost</v>
          </cell>
          <cell r="E902" t="str">
            <v>CC0913</v>
          </cell>
          <cell r="F902" t="str">
            <v>CC0913 PV-Institutional Research and Analytics</v>
          </cell>
        </row>
        <row r="903">
          <cell r="A903">
            <v>31010</v>
          </cell>
          <cell r="B903" t="str">
            <v>31010 PV-International Studies</v>
          </cell>
          <cell r="C903" t="str">
            <v>PV-Vice Prov-Global Affairs</v>
          </cell>
          <cell r="D903" t="str">
            <v>PV-VP/Provost</v>
          </cell>
          <cell r="E903" t="str">
            <v>CC0914</v>
          </cell>
          <cell r="F903" t="str">
            <v>CC0914 PV-International Studies</v>
          </cell>
        </row>
        <row r="904">
          <cell r="A904">
            <v>30075</v>
          </cell>
          <cell r="B904" t="str">
            <v>30075 PV-Kluge-Ruhe Museum</v>
          </cell>
          <cell r="C904" t="str">
            <v>PV-Vice Prov for the Arts</v>
          </cell>
          <cell r="D904" t="str">
            <v>PV-VP/Provost</v>
          </cell>
          <cell r="E904" t="str">
            <v>CC0915</v>
          </cell>
          <cell r="F904" t="str">
            <v>CC0915 PV-Kluge-Ruhe Museum</v>
          </cell>
        </row>
        <row r="905">
          <cell r="A905">
            <v>30070</v>
          </cell>
          <cell r="B905" t="str">
            <v>30070 PV-Maxine Platzer Lynn Women's Center</v>
          </cell>
          <cell r="C905" t="str">
            <v>PV-VP for Administration</v>
          </cell>
          <cell r="D905" t="str">
            <v>PV-VP/Provost</v>
          </cell>
          <cell r="E905" t="str">
            <v>CC0916</v>
          </cell>
          <cell r="F905" t="str">
            <v>CC0916 PV-Maxine Platzer Lynn Womens Center</v>
          </cell>
        </row>
        <row r="906">
          <cell r="A906">
            <v>31040</v>
          </cell>
          <cell r="B906" t="str">
            <v>31040 PV-Military Science</v>
          </cell>
          <cell r="C906" t="str">
            <v>PV-VP for Administration</v>
          </cell>
          <cell r="D906" t="str">
            <v>PV-VP/Provost</v>
          </cell>
          <cell r="E906" t="str">
            <v>CC0917</v>
          </cell>
          <cell r="F906" t="str">
            <v>CC0917 PV-Military ROTC</v>
          </cell>
        </row>
        <row r="907">
          <cell r="A907">
            <v>31012</v>
          </cell>
          <cell r="B907" t="str">
            <v>31012 PV-Morven Programs</v>
          </cell>
          <cell r="C907" t="str">
            <v>PV-Vice Prov-Global Affairs</v>
          </cell>
          <cell r="D907" t="str">
            <v>PV-VP/Provost</v>
          </cell>
          <cell r="E907" t="str">
            <v>CC0918</v>
          </cell>
          <cell r="F907" t="str">
            <v>CC0918 PV-Morven Programs</v>
          </cell>
        </row>
        <row r="908">
          <cell r="A908">
            <v>31045</v>
          </cell>
          <cell r="B908" t="str">
            <v>31045 PV-Naval Science</v>
          </cell>
          <cell r="C908" t="str">
            <v>PV-VP for Administration</v>
          </cell>
          <cell r="D908" t="str">
            <v>PV-VP/Provost</v>
          </cell>
          <cell r="E908" t="str">
            <v>CC0919</v>
          </cell>
          <cell r="F908" t="str">
            <v>CC0919 PV-Naval ROTC</v>
          </cell>
        </row>
        <row r="909">
          <cell r="A909">
            <v>30028</v>
          </cell>
          <cell r="B909" t="str">
            <v>30028 PV-Offc of Citizen Scholar Dev</v>
          </cell>
          <cell r="C909" t="str">
            <v>PV-Vice Prov-Acad Affairs</v>
          </cell>
          <cell r="D909" t="str">
            <v>PV-VP/Provost</v>
          </cell>
          <cell r="E909" t="str">
            <v>CC0920</v>
          </cell>
          <cell r="F909" t="str">
            <v>CC0920 PV-Office of Citizen Scholar Dev</v>
          </cell>
        </row>
        <row r="910">
          <cell r="A910">
            <v>30080</v>
          </cell>
          <cell r="B910" t="str">
            <v>30080 PV-Summer &amp; Spec Acad Progs</v>
          </cell>
          <cell r="C910" t="str">
            <v>PV-Vice Prov-Acad Affairs</v>
          </cell>
          <cell r="D910" t="str">
            <v>PV-VP/Provost</v>
          </cell>
          <cell r="E910" t="str">
            <v>CC0924</v>
          </cell>
          <cell r="F910" t="str">
            <v>CC0924 PV-Summer &amp; Spec Acad Progs</v>
          </cell>
        </row>
        <row r="911">
          <cell r="A911">
            <v>31028</v>
          </cell>
          <cell r="B911" t="str">
            <v>31028 PV-Total Advising Ctr</v>
          </cell>
          <cell r="C911" t="str">
            <v>PV-Vice Prov-Acad Affairs</v>
          </cell>
          <cell r="D911" t="str">
            <v>PV-VP/Provost</v>
          </cell>
          <cell r="E911" t="str">
            <v>CC0925</v>
          </cell>
          <cell r="F911" t="str">
            <v>CC0925 PV-Total Advising Center</v>
          </cell>
        </row>
        <row r="912">
          <cell r="A912">
            <v>30060</v>
          </cell>
          <cell r="B912" t="str">
            <v>30060 PV-Univ VA Press</v>
          </cell>
          <cell r="C912" t="str">
            <v>PV-Vice Prov-Acad Affairs</v>
          </cell>
          <cell r="D912" t="str">
            <v>PV-VP/Provost</v>
          </cell>
          <cell r="E912" t="str">
            <v>CC0926</v>
          </cell>
          <cell r="F912" t="str">
            <v>CC0926 PV-Univ VA Press</v>
          </cell>
        </row>
        <row r="913">
          <cell r="A913">
            <v>30065</v>
          </cell>
          <cell r="B913" t="str">
            <v>30065 PV-Registrar</v>
          </cell>
          <cell r="C913" t="str">
            <v>PV-VP for Administration</v>
          </cell>
          <cell r="D913" t="str">
            <v>PV-VP/Provost</v>
          </cell>
          <cell r="E913" t="str">
            <v>CC0927</v>
          </cell>
          <cell r="F913" t="str">
            <v>CC0927 PV-University Registrar</v>
          </cell>
        </row>
        <row r="914">
          <cell r="A914">
            <v>30095</v>
          </cell>
          <cell r="B914" t="str">
            <v>30095 PV-Upward Bound</v>
          </cell>
          <cell r="C914" t="str">
            <v>PV-VP for Administration</v>
          </cell>
          <cell r="D914" t="str">
            <v>PV-VP/Provost</v>
          </cell>
          <cell r="E914" t="str">
            <v>CC0928</v>
          </cell>
          <cell r="F914" t="str">
            <v>CC0928 PV-Upward Bound</v>
          </cell>
        </row>
        <row r="915">
          <cell r="A915">
            <v>30055</v>
          </cell>
          <cell r="B915" t="str">
            <v>30055 PV-UVa Art Museum</v>
          </cell>
          <cell r="C915" t="str">
            <v>PV-Vice Prov for the Arts</v>
          </cell>
          <cell r="D915" t="str">
            <v>PV-VP/Provost</v>
          </cell>
          <cell r="E915" t="str">
            <v>CC0929</v>
          </cell>
          <cell r="F915" t="str">
            <v>CC0929 PV-UVA Art Museum</v>
          </cell>
        </row>
        <row r="916">
          <cell r="A916">
            <v>30026</v>
          </cell>
          <cell r="B916" t="str">
            <v>30026 PV-Virginia College Advising Corps</v>
          </cell>
          <cell r="C916" t="str">
            <v>PV-Assoc Prov-Acad Outreach</v>
          </cell>
          <cell r="D916" t="str">
            <v>PV-VP/Provost</v>
          </cell>
          <cell r="E916" t="str">
            <v>CC0930</v>
          </cell>
          <cell r="F916" t="str">
            <v>CC0930 PV-Virginia College Advising Corps</v>
          </cell>
        </row>
        <row r="917">
          <cell r="A917">
            <v>31800</v>
          </cell>
          <cell r="B917" t="str">
            <v>31800 PV-Film Festival</v>
          </cell>
          <cell r="C917" t="str">
            <v>PV-Vice Prov for the Arts</v>
          </cell>
          <cell r="D917" t="str">
            <v>PV-VP/Provost</v>
          </cell>
          <cell r="E917" t="str">
            <v>CC0931</v>
          </cell>
          <cell r="F917" t="str">
            <v>CC0931 PV-Virginia Film Festival</v>
          </cell>
        </row>
        <row r="918">
          <cell r="A918">
            <v>30010</v>
          </cell>
          <cell r="B918" t="str">
            <v>30010 PV-Virginia Humanities</v>
          </cell>
          <cell r="C918" t="str">
            <v>PV-Assoc Prov-Acad Outreach</v>
          </cell>
          <cell r="D918" t="str">
            <v>PV-VP/Provost</v>
          </cell>
          <cell r="E918" t="str">
            <v>CC0932</v>
          </cell>
          <cell r="F918" t="str">
            <v>CC0932 PV-Virginia Humanities</v>
          </cell>
        </row>
        <row r="919">
          <cell r="A919">
            <v>30024</v>
          </cell>
          <cell r="B919" t="str">
            <v>30024 PV-Vice Prov for Educ Innov</v>
          </cell>
          <cell r="C919" t="str">
            <v>PV-Ofc of Exec VP &amp; Provost</v>
          </cell>
          <cell r="D919" t="str">
            <v>PV-VP/Provost</v>
          </cell>
          <cell r="E919" t="str">
            <v>CC0933</v>
          </cell>
          <cell r="F919" t="str">
            <v>CC0933 PV-VP Academic Affairs-Administration</v>
          </cell>
        </row>
        <row r="920">
          <cell r="A920">
            <v>30050</v>
          </cell>
          <cell r="B920" t="str">
            <v>30050 PV-Assoc Prov-Acad Support</v>
          </cell>
          <cell r="C920" t="str">
            <v>PV-Ofc of Exec VP &amp; Provost</v>
          </cell>
          <cell r="D920" t="str">
            <v>PV-VP/Provost</v>
          </cell>
          <cell r="E920" t="str">
            <v>CC0933</v>
          </cell>
          <cell r="F920" t="str">
            <v>CC0933 PV-VP Academic Affairs-Administration</v>
          </cell>
        </row>
        <row r="921">
          <cell r="A921">
            <v>10030</v>
          </cell>
          <cell r="B921" t="str">
            <v>10030 PV-Planning &amp; Evaluation</v>
          </cell>
          <cell r="C921" t="str">
            <v>PV-Vice Prov-Acad Affairs</v>
          </cell>
          <cell r="D921" t="str">
            <v>PV-VP/Provost</v>
          </cell>
          <cell r="E921" t="str">
            <v>CC0933</v>
          </cell>
          <cell r="F921" t="str">
            <v>CC0933 PV-VP Academic Affairs-Administration</v>
          </cell>
        </row>
        <row r="922">
          <cell r="A922">
            <v>30025</v>
          </cell>
          <cell r="B922" t="str">
            <v>30025 PV-Ctr for Undergrad Excellence</v>
          </cell>
          <cell r="C922" t="str">
            <v>PV-Vice Prov-Acad Affairs</v>
          </cell>
          <cell r="D922" t="str">
            <v>PV-VP/Provost</v>
          </cell>
          <cell r="E922" t="str">
            <v>CC0933</v>
          </cell>
          <cell r="F922" t="str">
            <v>CC0933 PV-VP Academic Affairs-Administration</v>
          </cell>
        </row>
        <row r="923">
          <cell r="A923">
            <v>31020</v>
          </cell>
          <cell r="B923" t="str">
            <v>31020 PV-Vice Prov-Acad Affairs</v>
          </cell>
          <cell r="C923" t="str">
            <v>PV-Vice Prov-Acad Affairs</v>
          </cell>
          <cell r="D923" t="str">
            <v>PV-VP/Provost</v>
          </cell>
          <cell r="E923" t="str">
            <v>CC0933</v>
          </cell>
          <cell r="F923" t="str">
            <v>CC0933 PV-VP Academic Affairs-Administration</v>
          </cell>
        </row>
        <row r="924">
          <cell r="A924">
            <v>31024</v>
          </cell>
          <cell r="B924" t="str">
            <v>31024 PV-Vice Provost-Faculty Affair</v>
          </cell>
          <cell r="C924" t="str">
            <v>PV-Vice Provost-Faculty Affair</v>
          </cell>
          <cell r="D924" t="str">
            <v>PV-VP/Provost</v>
          </cell>
          <cell r="E924" t="str">
            <v>CC0934</v>
          </cell>
          <cell r="F924" t="str">
            <v>CC0934 PV-VP Faculty Affairs-Administration</v>
          </cell>
        </row>
        <row r="925">
          <cell r="A925">
            <v>30005</v>
          </cell>
          <cell r="B925" t="str">
            <v>30005 PV-Admission-Undergrad</v>
          </cell>
          <cell r="C925" t="str">
            <v>PV-Admissions-Undergrad</v>
          </cell>
          <cell r="D925" t="str">
            <v>PV-VP/Provost</v>
          </cell>
          <cell r="E925" t="str">
            <v>CC0935</v>
          </cell>
          <cell r="F925" t="str">
            <v>CC0935 PV-VP for Enrollment-Administration</v>
          </cell>
        </row>
        <row r="926">
          <cell r="A926">
            <v>30006</v>
          </cell>
          <cell r="B926" t="str">
            <v>30006 PV-Vice Prov for Enrollment</v>
          </cell>
          <cell r="C926" t="str">
            <v>PV-Vice Prov for Enrollment</v>
          </cell>
          <cell r="D926" t="str">
            <v>PV-VP/Provost</v>
          </cell>
          <cell r="E926" t="str">
            <v>CC0935</v>
          </cell>
          <cell r="F926" t="str">
            <v>CC0935 PV-VP for Enrollment-Administration</v>
          </cell>
        </row>
        <row r="927">
          <cell r="A927">
            <v>31050</v>
          </cell>
          <cell r="B927" t="str">
            <v>31050 PV-Student Systems Project</v>
          </cell>
          <cell r="C927" t="str">
            <v>PV-VP for Administration</v>
          </cell>
          <cell r="D927" t="str">
            <v>PV-VP/Provost</v>
          </cell>
          <cell r="E927" t="str">
            <v>CC0935</v>
          </cell>
          <cell r="F927" t="str">
            <v>CC0935 PV-VP for Enrollment-Administration</v>
          </cell>
        </row>
        <row r="928">
          <cell r="A928">
            <v>30056</v>
          </cell>
          <cell r="B928" t="str">
            <v>30056 PV-Vice Prov for the Arts</v>
          </cell>
          <cell r="C928" t="str">
            <v>PV-Vice Prov for the Arts</v>
          </cell>
          <cell r="D928" t="str">
            <v>PV-VP/Provost</v>
          </cell>
          <cell r="E928" t="str">
            <v>CC0936</v>
          </cell>
          <cell r="F928" t="str">
            <v>CC0936 PV-VP for the Arts-Administration</v>
          </cell>
        </row>
        <row r="929">
          <cell r="A929">
            <v>31000</v>
          </cell>
          <cell r="B929" t="str">
            <v>31000 PV-Vice Prov-Global Affairs</v>
          </cell>
          <cell r="C929" t="str">
            <v>PV-Vice Prov-Global Affairs</v>
          </cell>
          <cell r="D929" t="str">
            <v>PV-VP/Provost</v>
          </cell>
          <cell r="E929" t="str">
            <v>CC0937</v>
          </cell>
          <cell r="F929" t="str">
            <v>CC0937 PV-VP Global Affairs-Administration</v>
          </cell>
        </row>
        <row r="930">
          <cell r="A930">
            <v>31013</v>
          </cell>
          <cell r="B930" t="str">
            <v>31013 PV-Global Internships</v>
          </cell>
          <cell r="C930" t="str">
            <v>PV-Vice Prov-Global Affairs</v>
          </cell>
          <cell r="D930" t="str">
            <v>PV-VP/Provost</v>
          </cell>
          <cell r="E930" t="str">
            <v>CC0937</v>
          </cell>
          <cell r="F930" t="str">
            <v>CC0937 PV-VP Global Affairs-Administration</v>
          </cell>
        </row>
        <row r="931">
          <cell r="A931">
            <v>31056</v>
          </cell>
          <cell r="B931" t="str">
            <v>31056 PV-Vice Prov-Acad Outreach</v>
          </cell>
          <cell r="C931" t="str">
            <v>PV-Assoc Prov-Acad Outreach</v>
          </cell>
          <cell r="D931" t="str">
            <v>PV-VP/Provost</v>
          </cell>
          <cell r="E931" t="str">
            <v>CC0938</v>
          </cell>
          <cell r="F931" t="str">
            <v>CC0938 PV-VP Outreach-Administration</v>
          </cell>
        </row>
        <row r="932">
          <cell r="A932">
            <v>21090</v>
          </cell>
          <cell r="B932" t="str">
            <v>21090 PV-WTJU Radio</v>
          </cell>
          <cell r="C932" t="str">
            <v>PV-Vice Prov for the Arts</v>
          </cell>
          <cell r="D932" t="str">
            <v>PV-VP/Provost</v>
          </cell>
          <cell r="E932" t="str">
            <v>CC0939</v>
          </cell>
          <cell r="F932" t="str">
            <v>CC0939 PV-WTJU</v>
          </cell>
        </row>
        <row r="933">
          <cell r="A933">
            <v>20426</v>
          </cell>
          <cell r="B933" t="str">
            <v>20426 PV-Student Financial Services Operating</v>
          </cell>
          <cell r="C933" t="str">
            <v>PV-Student Financial Services Operating</v>
          </cell>
          <cell r="D933" t="str">
            <v>PV-VP/Provost</v>
          </cell>
          <cell r="E933" t="str">
            <v>CC1787</v>
          </cell>
          <cell r="F933" t="str">
            <v>CC1787 PV-SFS-Student Financial Services Operating</v>
          </cell>
        </row>
        <row r="934">
          <cell r="A934">
            <v>30007</v>
          </cell>
          <cell r="B934" t="str">
            <v>30007 PV-Northern Va</v>
          </cell>
          <cell r="C934" t="str">
            <v>PV-Northern Va</v>
          </cell>
          <cell r="D934" t="str">
            <v>PV-VP/Provost</v>
          </cell>
          <cell r="E934" t="str">
            <v>CC0909</v>
          </cell>
          <cell r="F934" t="str">
            <v>CC0909 PV-EVPP-Administration</v>
          </cell>
        </row>
        <row r="935">
          <cell r="A935">
            <v>30008</v>
          </cell>
          <cell r="B935" t="str">
            <v>30008 PV-Karsh Institute for Democracy</v>
          </cell>
          <cell r="C935" t="str">
            <v>PV-Karsh Institute for Democracy</v>
          </cell>
          <cell r="D935" t="str">
            <v>PV-VP/Provost</v>
          </cell>
          <cell r="E935" t="str">
            <v>CC0909</v>
          </cell>
          <cell r="F935" t="str">
            <v>CC0909 PV-EVPP-Administration</v>
          </cell>
        </row>
        <row r="936">
          <cell r="A936">
            <v>30009</v>
          </cell>
          <cell r="B936" t="str">
            <v>30009 PV-Vice Prov for Online Learning</v>
          </cell>
          <cell r="C936" t="str">
            <v>PV-Vice Prov for Online Learning</v>
          </cell>
          <cell r="D936" t="str">
            <v>PV-VP/Provost</v>
          </cell>
          <cell r="E936" t="str">
            <v>CC1695</v>
          </cell>
          <cell r="F936" t="str">
            <v>CC1695 PV-VP for Online Learning</v>
          </cell>
        </row>
        <row r="937">
          <cell r="A937">
            <v>20425</v>
          </cell>
          <cell r="B937" t="str">
            <v>20425 PV-Student Financial Services</v>
          </cell>
          <cell r="C937" t="str">
            <v>PV-Vice Prov for Enrollment</v>
          </cell>
          <cell r="D937" t="str">
            <v>PV-VP/Provost</v>
          </cell>
          <cell r="E937" t="str">
            <v>CC0923</v>
          </cell>
          <cell r="F937" t="str">
            <v>CC0923 IN-SFS-Financial Aid</v>
          </cell>
        </row>
        <row r="938">
          <cell r="A938">
            <v>99999</v>
          </cell>
          <cell r="B938" t="str">
            <v>99999 Organization-Balance Sheet</v>
          </cell>
          <cell r="C938" t="str">
            <v>Unassigned</v>
          </cell>
          <cell r="D938" t="str">
            <v>Unassigned</v>
          </cell>
          <cell r="E938" t="str">
            <v>CC0001</v>
          </cell>
          <cell r="F938" t="str">
            <v>CC0001 Balance Sheet</v>
          </cell>
        </row>
        <row r="939">
          <cell r="A939">
            <v>20046</v>
          </cell>
          <cell r="B939" t="str">
            <v>20046 FI-BusExec Institutional</v>
          </cell>
          <cell r="C939" t="str">
            <v>FI-BusExec Institutional</v>
          </cell>
          <cell r="D939" t="str">
            <v>FI-UVAFinance</v>
          </cell>
          <cell r="E939" t="str">
            <v>CC1911</v>
          </cell>
          <cell r="F939" t="str">
            <v>CC1911 IN-Adjustments</v>
          </cell>
        </row>
        <row r="940">
          <cell r="A940">
            <v>20045</v>
          </cell>
          <cell r="B940" t="str">
            <v>20045 FI-UVA Institutional</v>
          </cell>
          <cell r="C940" t="str">
            <v>FI-UVA Institutional</v>
          </cell>
          <cell r="D940" t="str">
            <v>FI-UVAFinance</v>
          </cell>
          <cell r="E940" t="str">
            <v>CC1911</v>
          </cell>
          <cell r="F940" t="str">
            <v>CC1911 IN-Adjustments</v>
          </cell>
        </row>
        <row r="941">
          <cell r="A941">
            <v>31400</v>
          </cell>
          <cell r="B941" t="str">
            <v>31400 DA-Darden School</v>
          </cell>
          <cell r="C941" t="str">
            <v>DA-Darden School</v>
          </cell>
          <cell r="D941" t="str">
            <v>PV-VP/Provost</v>
          </cell>
          <cell r="E941" t="str">
            <v>CC0293</v>
          </cell>
          <cell r="F941" t="str">
            <v>CC0293 DA-Academic Operations</v>
          </cell>
        </row>
        <row r="942">
          <cell r="A942">
            <v>31435</v>
          </cell>
          <cell r="B942" t="str">
            <v>31435 DA-Tayloe Murphy Ctr</v>
          </cell>
          <cell r="C942" t="str">
            <v>DA-Darden School</v>
          </cell>
          <cell r="D942" t="str">
            <v>PV-VP/Provost</v>
          </cell>
          <cell r="E942" t="str">
            <v>CC0293</v>
          </cell>
          <cell r="F942" t="str">
            <v>CC0293 DA-Academic Operations</v>
          </cell>
        </row>
        <row r="943">
          <cell r="A943">
            <v>31440</v>
          </cell>
          <cell r="B943" t="str">
            <v>31440 DA-Ed Materials Svcs</v>
          </cell>
          <cell r="C943" t="str">
            <v>DA-Darden School</v>
          </cell>
          <cell r="D943" t="str">
            <v>PV-VP/Provost</v>
          </cell>
          <cell r="E943" t="str">
            <v>CC0293</v>
          </cell>
          <cell r="F943" t="str">
            <v>CC0293 DA-Academic Operations</v>
          </cell>
        </row>
        <row r="944">
          <cell r="A944">
            <v>31455</v>
          </cell>
          <cell r="B944" t="str">
            <v>31455 DA-Client and Tech Svcs</v>
          </cell>
          <cell r="C944" t="str">
            <v>DA-Darden School</v>
          </cell>
          <cell r="D944" t="str">
            <v>PV-VP/Provost</v>
          </cell>
          <cell r="E944" t="str">
            <v>CC0293</v>
          </cell>
          <cell r="F944" t="str">
            <v>CC0293 DA-Academic Operations</v>
          </cell>
        </row>
        <row r="945">
          <cell r="A945">
            <v>31460</v>
          </cell>
          <cell r="B945" t="str">
            <v>31460 DA-Info Svcs</v>
          </cell>
          <cell r="C945" t="str">
            <v>DA-Darden School</v>
          </cell>
          <cell r="D945" t="str">
            <v>PV-VP/Provost</v>
          </cell>
          <cell r="E945" t="str">
            <v>CC0293</v>
          </cell>
          <cell r="F945" t="str">
            <v>CC0293 DA-Academic Operations</v>
          </cell>
        </row>
        <row r="946">
          <cell r="A946">
            <v>31405</v>
          </cell>
          <cell r="B946" t="str">
            <v>31405 DA-Admissions Office</v>
          </cell>
          <cell r="C946" t="str">
            <v>DA-Darden School</v>
          </cell>
          <cell r="D946" t="str">
            <v>PV-VP/Provost</v>
          </cell>
          <cell r="E946" t="str">
            <v>CC0294</v>
          </cell>
          <cell r="F946" t="str">
            <v>CC0294 DA-Admissions Office</v>
          </cell>
        </row>
        <row r="947">
          <cell r="A947">
            <v>31425</v>
          </cell>
          <cell r="B947" t="str">
            <v>31425 DA-Batten Institute</v>
          </cell>
          <cell r="C947" t="str">
            <v>DA-Darden School</v>
          </cell>
          <cell r="D947" t="str">
            <v>PV-VP/Provost</v>
          </cell>
          <cell r="E947" t="str">
            <v>CC0298</v>
          </cell>
          <cell r="F947" t="str">
            <v>CC0298 DA-Batten Institute</v>
          </cell>
        </row>
        <row r="948">
          <cell r="A948">
            <v>31410</v>
          </cell>
          <cell r="B948" t="str">
            <v>31410 DA-Career Mgmt</v>
          </cell>
          <cell r="C948" t="str">
            <v>DA-Darden School</v>
          </cell>
          <cell r="D948" t="str">
            <v>PV-VP/Provost</v>
          </cell>
          <cell r="E948" t="str">
            <v>CC0300</v>
          </cell>
          <cell r="F948" t="str">
            <v>CC0300 DA-Career Development Office</v>
          </cell>
        </row>
        <row r="949">
          <cell r="A949">
            <v>31445</v>
          </cell>
          <cell r="B949" t="str">
            <v>31445 DA-EDU Link</v>
          </cell>
          <cell r="C949" t="str">
            <v>DA-Darden School</v>
          </cell>
          <cell r="D949" t="str">
            <v>PV-VP/Provost</v>
          </cell>
          <cell r="E949" t="str">
            <v>CC0307</v>
          </cell>
          <cell r="F949" t="str">
            <v>CC0307 DA-Darden Online Studios</v>
          </cell>
        </row>
        <row r="950">
          <cell r="A950">
            <v>31450</v>
          </cell>
          <cell r="B950" t="str">
            <v>31450 DA-Darden School Foundation</v>
          </cell>
          <cell r="C950" t="str">
            <v>DA-Darden School</v>
          </cell>
          <cell r="D950" t="str">
            <v>PV-VP/Provost</v>
          </cell>
          <cell r="E950" t="str">
            <v>CC0293</v>
          </cell>
          <cell r="F950" t="str">
            <v>CC0293 DA-Academic Operations</v>
          </cell>
        </row>
        <row r="951">
          <cell r="A951">
            <v>31465</v>
          </cell>
          <cell r="B951" t="str">
            <v>31465 DA-Web Svcs</v>
          </cell>
          <cell r="C951" t="str">
            <v>DA-Darden School</v>
          </cell>
          <cell r="D951" t="str">
            <v>PV-VP/Provost</v>
          </cell>
          <cell r="E951" t="str">
            <v>CC0314</v>
          </cell>
          <cell r="F951" t="str">
            <v>CC0314 DA-Digital Infrastructure</v>
          </cell>
        </row>
        <row r="952">
          <cell r="A952">
            <v>31470</v>
          </cell>
          <cell r="B952" t="str">
            <v>31470 DA-Multimedia Svcs</v>
          </cell>
          <cell r="C952" t="str">
            <v>DA-Darden School</v>
          </cell>
          <cell r="D952" t="str">
            <v>PV-VP/Provost</v>
          </cell>
          <cell r="E952" t="str">
            <v>CC0315</v>
          </cell>
          <cell r="F952" t="str">
            <v>CC0315 DA-Digital Solutions and Integration</v>
          </cell>
        </row>
        <row r="953">
          <cell r="A953">
            <v>31480</v>
          </cell>
          <cell r="B953" t="str">
            <v>31480 DA-Tech Svcs</v>
          </cell>
          <cell r="C953" t="str">
            <v>DA-Darden School</v>
          </cell>
          <cell r="D953" t="str">
            <v>PV-VP/Provost</v>
          </cell>
          <cell r="E953" t="str">
            <v>CC0302</v>
          </cell>
          <cell r="F953" t="str">
            <v>CC0302 DA-Client Technical Services</v>
          </cell>
        </row>
        <row r="954">
          <cell r="A954">
            <v>31420</v>
          </cell>
          <cell r="B954" t="str">
            <v>31420 DA-Library</v>
          </cell>
          <cell r="C954" t="str">
            <v>DA-Darden School</v>
          </cell>
          <cell r="D954" t="str">
            <v>PV-VP/Provost</v>
          </cell>
          <cell r="E954" t="str">
            <v>CC0337</v>
          </cell>
          <cell r="F954" t="str">
            <v>CC0337 DA-Library</v>
          </cell>
        </row>
        <row r="955">
          <cell r="A955">
            <v>31430</v>
          </cell>
          <cell r="B955" t="str">
            <v>31430 DA-Olsson Ctr</v>
          </cell>
          <cell r="C955" t="str">
            <v>DA-Darden School</v>
          </cell>
          <cell r="D955" t="str">
            <v>PV-VP/Provost</v>
          </cell>
          <cell r="E955" t="str">
            <v>CC0343</v>
          </cell>
          <cell r="F955" t="str">
            <v>CC0343 DA-Olsson Center</v>
          </cell>
        </row>
        <row r="956">
          <cell r="A956">
            <v>31415</v>
          </cell>
          <cell r="B956" t="str">
            <v>31415 DA-Student Affairs</v>
          </cell>
          <cell r="C956" t="str">
            <v>DA-Darden School</v>
          </cell>
          <cell r="D956" t="str">
            <v>PV-VP/Provost</v>
          </cell>
          <cell r="E956" t="str">
            <v>CC0352</v>
          </cell>
          <cell r="F956" t="str">
            <v>CC0352 DA-Student Affairs</v>
          </cell>
        </row>
        <row r="957">
          <cell r="A957">
            <v>31475</v>
          </cell>
          <cell r="B957" t="str">
            <v>31475 DA-Video Production</v>
          </cell>
          <cell r="C957" t="str">
            <v>DA-Darden School</v>
          </cell>
          <cell r="D957" t="str">
            <v>PV-VP/Provost</v>
          </cell>
          <cell r="E957" t="str">
            <v>CC0354</v>
          </cell>
          <cell r="F957" t="str">
            <v>CC0354 DA-Video Production Area</v>
          </cell>
        </row>
        <row r="958">
          <cell r="A958">
            <v>22065</v>
          </cell>
          <cell r="B958" t="str">
            <v>22065 HS-Med Ctr</v>
          </cell>
          <cell r="C958" t="str">
            <v>HS-Med Ctr</v>
          </cell>
          <cell r="D958" t="str">
            <v>HS-EVP for Health Affairs</v>
          </cell>
          <cell r="E958" t="str">
            <v>CC0580</v>
          </cell>
          <cell r="F958" t="str">
            <v>CC0580 HS-EVP for Health Affairs</v>
          </cell>
        </row>
        <row r="959">
          <cell r="A959">
            <v>20370</v>
          </cell>
          <cell r="B959" t="str">
            <v>20370 SW-SW VA H Ed Ctr</v>
          </cell>
          <cell r="C959" t="str">
            <v>SW-SW VA H Ed Ctr</v>
          </cell>
          <cell r="D959" t="str">
            <v>SW-SW VA H Ed Ctr</v>
          </cell>
          <cell r="E959" t="str">
            <v>CC1025</v>
          </cell>
          <cell r="F959" t="str">
            <v>CC1025 SW-General Administration</v>
          </cell>
        </row>
        <row r="960">
          <cell r="A960">
            <v>22066</v>
          </cell>
          <cell r="B960" t="str">
            <v>22066 HS-HSF-General</v>
          </cell>
          <cell r="C960" t="str">
            <v>HS-HSF-General</v>
          </cell>
          <cell r="D960" t="str">
            <v>HS-HSF</v>
          </cell>
          <cell r="E960" t="str">
            <v>UPG-0000</v>
          </cell>
          <cell r="F960" t="str">
            <v>UPG-0000 UPG-Administrative</v>
          </cell>
        </row>
        <row r="961">
          <cell r="A961">
            <v>22070</v>
          </cell>
          <cell r="B961" t="str">
            <v>22070 HS-HSF-IQH</v>
          </cell>
          <cell r="C961" t="str">
            <v>HS-HSF-IQH</v>
          </cell>
          <cell r="D961" t="str">
            <v>HS-HSF</v>
          </cell>
          <cell r="E961" t="str">
            <v>UPG-0000</v>
          </cell>
          <cell r="F961" t="str">
            <v>UPG-0000 UPG-Administrative</v>
          </cell>
        </row>
        <row r="962">
          <cell r="A962">
            <v>22067</v>
          </cell>
          <cell r="B962" t="str">
            <v>22067 HS-HSF-RPC</v>
          </cell>
          <cell r="C962" t="str">
            <v>HS-HSF-RPC</v>
          </cell>
          <cell r="D962" t="str">
            <v>HS-HSF</v>
          </cell>
          <cell r="E962" t="str">
            <v>UPG-0000</v>
          </cell>
          <cell r="F962" t="str">
            <v>UPG-0000 UPG-Administrative</v>
          </cell>
        </row>
        <row r="963">
          <cell r="A963">
            <v>22069</v>
          </cell>
          <cell r="B963" t="str">
            <v>22069 HS-HSF-VASI</v>
          </cell>
          <cell r="C963" t="str">
            <v>HS-HSF-VASI</v>
          </cell>
          <cell r="D963" t="str">
            <v>HS-HSF</v>
          </cell>
          <cell r="E963" t="str">
            <v>UPG-0000</v>
          </cell>
          <cell r="F963" t="str">
            <v>UPG-0000 UPG-Administrative</v>
          </cell>
        </row>
        <row r="964">
          <cell r="A964">
            <v>22068</v>
          </cell>
          <cell r="B964" t="str">
            <v>22068 HS-HSF-VUF</v>
          </cell>
          <cell r="C964" t="str">
            <v>HS-HSF-VUF</v>
          </cell>
          <cell r="D964" t="str">
            <v>HS-HSF</v>
          </cell>
          <cell r="E964" t="str">
            <v>UPG-0000</v>
          </cell>
          <cell r="F964" t="str">
            <v>UPG-0000 UPG-Administrative</v>
          </cell>
        </row>
        <row r="965">
          <cell r="A965">
            <v>12100</v>
          </cell>
          <cell r="B965" t="str">
            <v>12100 WS-Purchasing</v>
          </cell>
          <cell r="C965" t="str">
            <v>WS-VC Administration</v>
          </cell>
          <cell r="D965" t="str">
            <v>WS-College at Wise</v>
          </cell>
          <cell r="E965" t="str">
            <v>CC1036</v>
          </cell>
          <cell r="F965" t="str">
            <v>CC1036 WS-Procurement</v>
          </cell>
        </row>
        <row r="966">
          <cell r="A966">
            <v>12105</v>
          </cell>
          <cell r="B966" t="str">
            <v>12105 WS-Fleet Mgmt</v>
          </cell>
          <cell r="C966" t="str">
            <v>WS-VC Administration</v>
          </cell>
          <cell r="D966" t="str">
            <v>WS-College at Wise</v>
          </cell>
          <cell r="E966" t="str">
            <v>CC1037</v>
          </cell>
          <cell r="F966" t="str">
            <v>CC1037 WS-Fleet Management</v>
          </cell>
        </row>
        <row r="967">
          <cell r="A967">
            <v>12110</v>
          </cell>
          <cell r="B967" t="str">
            <v>12110 WS-Postal Svcs</v>
          </cell>
          <cell r="C967" t="str">
            <v>WS-VC Administration</v>
          </cell>
          <cell r="D967" t="str">
            <v>WS-College at Wise</v>
          </cell>
          <cell r="E967" t="str">
            <v>CC1039</v>
          </cell>
          <cell r="F967" t="str">
            <v>CC1039 WS-Postal Services</v>
          </cell>
        </row>
        <row r="968">
          <cell r="A968">
            <v>12180</v>
          </cell>
          <cell r="B968" t="str">
            <v>12180 WS-Printing Svcs</v>
          </cell>
          <cell r="C968" t="str">
            <v>WS-VC Administration</v>
          </cell>
          <cell r="D968" t="str">
            <v>WS-College at Wise</v>
          </cell>
          <cell r="E968" t="str">
            <v>CC1040</v>
          </cell>
          <cell r="F968" t="str">
            <v>CC1040 WS-Printing Services</v>
          </cell>
        </row>
        <row r="969">
          <cell r="A969">
            <v>12095</v>
          </cell>
          <cell r="B969" t="str">
            <v>12095 WS-Human Resources</v>
          </cell>
          <cell r="C969" t="str">
            <v>WS-VC Administration</v>
          </cell>
          <cell r="D969" t="str">
            <v>WS-College at Wise</v>
          </cell>
          <cell r="E969" t="str">
            <v>CC1047</v>
          </cell>
          <cell r="F969" t="str">
            <v>CC1047 WS-Human Resource Operations</v>
          </cell>
        </row>
        <row r="970">
          <cell r="A970">
            <v>12130</v>
          </cell>
          <cell r="B970" t="str">
            <v>12130 WS-Housekeeping</v>
          </cell>
          <cell r="C970" t="str">
            <v>WS-VC Administration</v>
          </cell>
          <cell r="D970" t="str">
            <v>WS-College at Wise</v>
          </cell>
          <cell r="E970" t="str">
            <v>CC1050</v>
          </cell>
          <cell r="F970" t="str">
            <v>CC1050 WS-Housekeeping Operations</v>
          </cell>
        </row>
        <row r="971">
          <cell r="A971">
            <v>12125</v>
          </cell>
          <cell r="B971" t="str">
            <v>12125 WS-Maintenance</v>
          </cell>
          <cell r="C971" t="str">
            <v>WS-VC Administration</v>
          </cell>
          <cell r="D971" t="str">
            <v>WS-College at Wise</v>
          </cell>
          <cell r="E971" t="str">
            <v>CC1051</v>
          </cell>
          <cell r="F971" t="str">
            <v>CC1051 WS-Maintenance Operations</v>
          </cell>
        </row>
        <row r="972">
          <cell r="A972">
            <v>12135</v>
          </cell>
          <cell r="B972" t="str">
            <v>12135 WS-Landscape</v>
          </cell>
          <cell r="C972" t="str">
            <v>WS-VC Administration</v>
          </cell>
          <cell r="D972" t="str">
            <v>WS-College at Wise</v>
          </cell>
          <cell r="E972" t="str">
            <v>CC1052</v>
          </cell>
          <cell r="F972" t="str">
            <v>CC1052 WS-Landscaping Operations</v>
          </cell>
        </row>
        <row r="973">
          <cell r="A973">
            <v>12120</v>
          </cell>
          <cell r="B973" t="str">
            <v>12120 WS-Facilities</v>
          </cell>
          <cell r="C973" t="str">
            <v>WS-VC Administration</v>
          </cell>
          <cell r="D973" t="str">
            <v>WS-College at Wise</v>
          </cell>
          <cell r="E973" t="str">
            <v>CC1054</v>
          </cell>
          <cell r="F973" t="str">
            <v>CC1054 WS-Facilities Management</v>
          </cell>
        </row>
        <row r="974">
          <cell r="A974">
            <v>12275</v>
          </cell>
          <cell r="B974" t="str">
            <v>12275 WS-Instructional Tech</v>
          </cell>
          <cell r="C974" t="str">
            <v>WS-Technology Svc</v>
          </cell>
          <cell r="D974" t="str">
            <v>WS-College at Wise</v>
          </cell>
          <cell r="E974" t="str">
            <v>CC1058</v>
          </cell>
          <cell r="F974" t="str">
            <v>CC1058 WS-Instructional Technology Fee</v>
          </cell>
        </row>
        <row r="975">
          <cell r="A975">
            <v>12085</v>
          </cell>
          <cell r="B975" t="str">
            <v>12085 WS-Teaching Technology</v>
          </cell>
          <cell r="C975" t="str">
            <v>WS-Provost</v>
          </cell>
          <cell r="D975" t="str">
            <v>WS-College at Wise</v>
          </cell>
          <cell r="E975" t="str">
            <v>CC1059</v>
          </cell>
          <cell r="F975" t="str">
            <v>CC1059 WS-Technology Expense</v>
          </cell>
        </row>
        <row r="976">
          <cell r="A976">
            <v>12090</v>
          </cell>
          <cell r="B976" t="str">
            <v>12090 WS-VC Finance</v>
          </cell>
          <cell r="C976" t="str">
            <v>WS-VC Administration</v>
          </cell>
          <cell r="D976" t="str">
            <v>WS-College at Wise</v>
          </cell>
          <cell r="E976" t="str">
            <v>CC1068</v>
          </cell>
          <cell r="F976" t="str">
            <v>CC1068 WS-Comptroller's Office</v>
          </cell>
        </row>
        <row r="977">
          <cell r="A977">
            <v>12140</v>
          </cell>
          <cell r="B977" t="str">
            <v>12140 WS-Controller</v>
          </cell>
          <cell r="C977" t="str">
            <v>WS-VC Administration</v>
          </cell>
          <cell r="D977" t="str">
            <v>WS-College at Wise</v>
          </cell>
          <cell r="E977" t="str">
            <v>CC1068</v>
          </cell>
          <cell r="F977" t="str">
            <v>CC1068 WS-Comptroller's Office</v>
          </cell>
        </row>
        <row r="978">
          <cell r="A978">
            <v>12145</v>
          </cell>
          <cell r="B978" t="str">
            <v>12145 WS-Cashiering</v>
          </cell>
          <cell r="C978" t="str">
            <v>WS-VC Administration</v>
          </cell>
          <cell r="D978" t="str">
            <v>WS-College at Wise</v>
          </cell>
          <cell r="E978" t="str">
            <v>CC1068</v>
          </cell>
          <cell r="F978" t="str">
            <v>CC1068 WS-Comptroller's Office</v>
          </cell>
        </row>
        <row r="979">
          <cell r="A979">
            <v>12150</v>
          </cell>
          <cell r="B979" t="str">
            <v>12150 WS-Grants Mgmt</v>
          </cell>
          <cell r="C979" t="str">
            <v>WS-VC Administration</v>
          </cell>
          <cell r="D979" t="str">
            <v>WS-College at Wise</v>
          </cell>
          <cell r="E979" t="str">
            <v>CC1068</v>
          </cell>
          <cell r="F979" t="str">
            <v>CC1068 WS-Comptroller's Office</v>
          </cell>
        </row>
        <row r="980">
          <cell r="A980">
            <v>12155</v>
          </cell>
          <cell r="B980" t="str">
            <v>12155 WS-Accounts Payable</v>
          </cell>
          <cell r="C980" t="str">
            <v>WS-VC Administration</v>
          </cell>
          <cell r="D980" t="str">
            <v>WS-College at Wise</v>
          </cell>
          <cell r="E980" t="str">
            <v>CC1068</v>
          </cell>
          <cell r="F980" t="str">
            <v>CC1068 WS-Comptroller's Office</v>
          </cell>
        </row>
        <row r="981">
          <cell r="A981">
            <v>12160</v>
          </cell>
          <cell r="B981" t="str">
            <v>12160 WS-Accounts Receivable</v>
          </cell>
          <cell r="C981" t="str">
            <v>WS-VC Administration</v>
          </cell>
          <cell r="D981" t="str">
            <v>WS-College at Wise</v>
          </cell>
          <cell r="E981" t="str">
            <v>CC1068</v>
          </cell>
          <cell r="F981" t="str">
            <v>CC1068 WS-Comptroller's Office</v>
          </cell>
        </row>
        <row r="982">
          <cell r="A982">
            <v>12165</v>
          </cell>
          <cell r="B982" t="str">
            <v>12165 WS-Inventory</v>
          </cell>
          <cell r="C982" t="str">
            <v>WS-VC Administration</v>
          </cell>
          <cell r="D982" t="str">
            <v>WS-College at Wise</v>
          </cell>
          <cell r="E982" t="str">
            <v>CC1068</v>
          </cell>
          <cell r="F982" t="str">
            <v>CC1068 WS-Comptroller's Office</v>
          </cell>
        </row>
        <row r="983">
          <cell r="A983">
            <v>12170</v>
          </cell>
          <cell r="B983" t="str">
            <v>12170 WS-Payroll</v>
          </cell>
          <cell r="C983" t="str">
            <v>WS-VC Administration</v>
          </cell>
          <cell r="D983" t="str">
            <v>WS-College at Wise</v>
          </cell>
          <cell r="E983" t="str">
            <v>CC1068</v>
          </cell>
          <cell r="F983" t="str">
            <v>CC1068 WS-Comptroller's Office</v>
          </cell>
        </row>
        <row r="984">
          <cell r="A984">
            <v>12175</v>
          </cell>
          <cell r="B984" t="str">
            <v>12175 WS-General Accounting</v>
          </cell>
          <cell r="C984" t="str">
            <v>WS-VC Administration</v>
          </cell>
          <cell r="D984" t="str">
            <v>WS-College at Wise</v>
          </cell>
          <cell r="E984" t="str">
            <v>CC1284</v>
          </cell>
          <cell r="F984" t="str">
            <v>CC1284 WS-Finance and Operations</v>
          </cell>
        </row>
        <row r="985">
          <cell r="A985">
            <v>12235</v>
          </cell>
          <cell r="B985" t="str">
            <v>12235 WS-Student Health</v>
          </cell>
          <cell r="C985" t="str">
            <v>WS-VC Student Affairs</v>
          </cell>
          <cell r="D985" t="str">
            <v>WS-College at Wise</v>
          </cell>
          <cell r="E985" t="str">
            <v>CC1287</v>
          </cell>
          <cell r="F985" t="str">
            <v>CC1287 WS-Student Health Contract</v>
          </cell>
        </row>
        <row r="986">
          <cell r="A986">
            <v>12245</v>
          </cell>
          <cell r="B986" t="str">
            <v>12245 WS-Bookstore</v>
          </cell>
          <cell r="C986" t="str">
            <v>WS-VC Student Affairs</v>
          </cell>
          <cell r="D986" t="str">
            <v>WS-College at Wise</v>
          </cell>
          <cell r="E986" t="str">
            <v>CC1289</v>
          </cell>
          <cell r="F986" t="str">
            <v>CC1289 WS-Athletics Admin</v>
          </cell>
        </row>
        <row r="987">
          <cell r="A987">
            <v>12250</v>
          </cell>
          <cell r="B987" t="str">
            <v>12250 WS-Activities &amp; Intramurals</v>
          </cell>
          <cell r="C987" t="str">
            <v>WS-VC Student Affairs</v>
          </cell>
          <cell r="D987" t="str">
            <v>WS-College at Wise</v>
          </cell>
          <cell r="E987" t="str">
            <v>CC1289</v>
          </cell>
          <cell r="F987" t="str">
            <v>CC1289 WS-Athletics Admin</v>
          </cell>
        </row>
        <row r="988">
          <cell r="A988">
            <v>12256</v>
          </cell>
          <cell r="B988" t="str">
            <v>12256 WS-Athletics</v>
          </cell>
          <cell r="C988" t="str">
            <v>WS-VC Student Affairs</v>
          </cell>
          <cell r="D988" t="str">
            <v>WS-College at Wise</v>
          </cell>
          <cell r="E988" t="str">
            <v>CC1289</v>
          </cell>
          <cell r="F988" t="str">
            <v>CC1289 WS-Athletics Admin</v>
          </cell>
        </row>
        <row r="989">
          <cell r="A989">
            <v>12225</v>
          </cell>
          <cell r="B989" t="str">
            <v>12225 WS-Police</v>
          </cell>
          <cell r="C989" t="str">
            <v>WS-VC Student Affairs</v>
          </cell>
          <cell r="D989" t="str">
            <v>WS-College at Wise</v>
          </cell>
          <cell r="E989" t="str">
            <v>CC1310</v>
          </cell>
          <cell r="F989" t="str">
            <v>CC1310 WS-Campus Police</v>
          </cell>
        </row>
        <row r="990">
          <cell r="A990">
            <v>12265</v>
          </cell>
          <cell r="B990" t="str">
            <v>12265 WS-Financial Aid</v>
          </cell>
          <cell r="C990" t="str">
            <v>WS-Enrollment Mgmt</v>
          </cell>
          <cell r="D990" t="str">
            <v>WS-College at Wise</v>
          </cell>
          <cell r="E990" t="str">
            <v>CC1314</v>
          </cell>
          <cell r="F990" t="str">
            <v>CC1314 WS-Financial Aid Operations</v>
          </cell>
        </row>
        <row r="991">
          <cell r="A991">
            <v>12260</v>
          </cell>
          <cell r="B991" t="str">
            <v>12260 WS-Enrollment Mgmt</v>
          </cell>
          <cell r="C991" t="str">
            <v>WS-Enrollment Mgmt</v>
          </cell>
          <cell r="D991" t="str">
            <v>WS-College at Wise</v>
          </cell>
          <cell r="E991" t="str">
            <v>CC1315</v>
          </cell>
          <cell r="F991" t="str">
            <v>CC1315 WS-Admissions Office Operations</v>
          </cell>
        </row>
        <row r="992">
          <cell r="A992">
            <v>12270</v>
          </cell>
          <cell r="B992" t="str">
            <v>12270 WS-Recruitment</v>
          </cell>
          <cell r="C992" t="str">
            <v>WS-Enrollment Mgmt</v>
          </cell>
          <cell r="D992" t="str">
            <v>WS-College at Wise</v>
          </cell>
          <cell r="E992" t="str">
            <v>CC1317</v>
          </cell>
          <cell r="F992" t="str">
            <v>CC1317 WS-Recruitment Publications</v>
          </cell>
        </row>
        <row r="993">
          <cell r="A993">
            <v>12185</v>
          </cell>
          <cell r="B993" t="str">
            <v>12185 WS-VC Development</v>
          </cell>
          <cell r="C993" t="str">
            <v>WS-VC Development</v>
          </cell>
          <cell r="D993" t="str">
            <v>WS-College at Wise</v>
          </cell>
          <cell r="E993" t="str">
            <v>CC1319</v>
          </cell>
          <cell r="F993" t="str">
            <v>CC1319 WS-Advancement Office</v>
          </cell>
        </row>
        <row r="994">
          <cell r="A994">
            <v>12190</v>
          </cell>
          <cell r="B994" t="str">
            <v>12190 WS-Dev/Assoc</v>
          </cell>
          <cell r="C994" t="str">
            <v>WS-VC Development</v>
          </cell>
          <cell r="D994" t="str">
            <v>WS-College at Wise</v>
          </cell>
          <cell r="E994" t="str">
            <v>CC1319</v>
          </cell>
          <cell r="F994" t="str">
            <v>CC1319 WS-Advancement Office</v>
          </cell>
        </row>
        <row r="995">
          <cell r="A995">
            <v>12200</v>
          </cell>
          <cell r="B995" t="str">
            <v>12200 WS-Broadcasting</v>
          </cell>
          <cell r="C995" t="str">
            <v>WS-VC Development</v>
          </cell>
          <cell r="D995" t="str">
            <v>WS-College at Wise</v>
          </cell>
          <cell r="E995" t="str">
            <v>CC1319</v>
          </cell>
          <cell r="F995" t="str">
            <v>CC1319 WS-Advancement Office</v>
          </cell>
        </row>
        <row r="996">
          <cell r="A996">
            <v>12205</v>
          </cell>
          <cell r="B996" t="str">
            <v>12205 WS-Planned Giving</v>
          </cell>
          <cell r="C996" t="str">
            <v>WS-VC Development</v>
          </cell>
          <cell r="D996" t="str">
            <v>WS-College at Wise</v>
          </cell>
          <cell r="E996" t="str">
            <v>CC1319</v>
          </cell>
          <cell r="F996" t="str">
            <v>CC1319 WS-Advancement Office</v>
          </cell>
        </row>
        <row r="997">
          <cell r="A997">
            <v>12210</v>
          </cell>
          <cell r="B997" t="str">
            <v>12210 WS-Alumni Affairs</v>
          </cell>
          <cell r="C997" t="str">
            <v>WS-VC Development</v>
          </cell>
          <cell r="D997" t="str">
            <v>WS-College at Wise</v>
          </cell>
          <cell r="E997" t="str">
            <v>CC1320</v>
          </cell>
          <cell r="F997" t="str">
            <v>CC1320 WS-Alumni Operations</v>
          </cell>
        </row>
        <row r="998">
          <cell r="A998">
            <v>12000</v>
          </cell>
          <cell r="B998" t="str">
            <v>12000 WS-Chancellors Office</v>
          </cell>
          <cell r="C998" t="str">
            <v>WS-Chancellors Office</v>
          </cell>
          <cell r="D998" t="str">
            <v>WS-College at Wise</v>
          </cell>
          <cell r="E998" t="str">
            <v>CC1322</v>
          </cell>
          <cell r="F998" t="str">
            <v>CC1322 WS-Chancellor's Office</v>
          </cell>
        </row>
        <row r="999">
          <cell r="A999">
            <v>12215</v>
          </cell>
          <cell r="B999" t="str">
            <v>12215 WS-VC Administration</v>
          </cell>
          <cell r="C999" t="str">
            <v>WS-VC Student Affairs</v>
          </cell>
          <cell r="D999" t="str">
            <v>WS-College at Wise</v>
          </cell>
          <cell r="E999" t="str">
            <v>CC1322</v>
          </cell>
          <cell r="F999" t="str">
            <v>CC1322 WS-Chancellor's Office</v>
          </cell>
        </row>
        <row r="1000">
          <cell r="A1000">
            <v>12195</v>
          </cell>
          <cell r="B1000" t="str">
            <v>12195 WS-College Relations</v>
          </cell>
          <cell r="C1000" t="str">
            <v>WS-VC Development</v>
          </cell>
          <cell r="D1000" t="str">
            <v>WS-College at Wise</v>
          </cell>
          <cell r="E1000" t="str">
            <v>CC1324</v>
          </cell>
          <cell r="F1000" t="str">
            <v>CC1324 WS-College Relations</v>
          </cell>
        </row>
        <row r="1001">
          <cell r="A1001">
            <v>12257</v>
          </cell>
          <cell r="B1001" t="str">
            <v>12257 WS-Division of Student Affairs</v>
          </cell>
          <cell r="C1001" t="str">
            <v>WS-VC Student Affairs</v>
          </cell>
          <cell r="D1001" t="str">
            <v>WS-College at Wise</v>
          </cell>
          <cell r="E1001" t="str">
            <v>CC1330</v>
          </cell>
          <cell r="F1001" t="str">
            <v>CC1330 WS-Office of Student Affairs</v>
          </cell>
        </row>
        <row r="1002">
          <cell r="A1002">
            <v>12220</v>
          </cell>
          <cell r="B1002" t="str">
            <v>12220 WS-Housing</v>
          </cell>
          <cell r="C1002" t="str">
            <v>WS-VC Student Affairs</v>
          </cell>
          <cell r="D1002" t="str">
            <v>WS-College at Wise</v>
          </cell>
          <cell r="E1002" t="str">
            <v>CC1331</v>
          </cell>
          <cell r="F1002" t="str">
            <v>CC1331 WS-Housing Operations</v>
          </cell>
        </row>
        <row r="1003">
          <cell r="A1003">
            <v>12240</v>
          </cell>
          <cell r="B1003" t="str">
            <v>12240 WS-Minority Affairs</v>
          </cell>
          <cell r="C1003" t="str">
            <v>WS-VC Student Affairs</v>
          </cell>
          <cell r="D1003" t="str">
            <v>WS-College at Wise</v>
          </cell>
          <cell r="E1003" t="str">
            <v>CC1336</v>
          </cell>
          <cell r="F1003" t="str">
            <v>CC1336 WS-Diversity/Equity/Inclusion</v>
          </cell>
        </row>
        <row r="1004">
          <cell r="A1004">
            <v>12285</v>
          </cell>
          <cell r="B1004" t="str">
            <v>12285 WS-Economic Development</v>
          </cell>
          <cell r="C1004" t="str">
            <v>WS-VC Economic Development</v>
          </cell>
          <cell r="D1004" t="str">
            <v>WS-College at Wise</v>
          </cell>
          <cell r="E1004" t="str">
            <v>CC1338</v>
          </cell>
          <cell r="F1004" t="str">
            <v>CC1338 WS-Administration &amp; Strategic Initiatives</v>
          </cell>
        </row>
        <row r="1005">
          <cell r="A1005">
            <v>12230</v>
          </cell>
          <cell r="B1005" t="str">
            <v>12230 WS-Career Placement</v>
          </cell>
          <cell r="C1005" t="str">
            <v>WS-VC Student Affairs</v>
          </cell>
          <cell r="D1005" t="str">
            <v>WS-College at Wise</v>
          </cell>
          <cell r="E1005" t="str">
            <v>CC1341</v>
          </cell>
          <cell r="F1005" t="str">
            <v>CC1341 WS-Career Services</v>
          </cell>
        </row>
        <row r="1006">
          <cell r="A1006">
            <v>12040</v>
          </cell>
          <cell r="B1006" t="str">
            <v>12040 WS-Natural Science</v>
          </cell>
          <cell r="C1006" t="str">
            <v>WS-Provost</v>
          </cell>
          <cell r="D1006" t="str">
            <v>WS-College at Wise</v>
          </cell>
          <cell r="E1006" t="str">
            <v>CC1342</v>
          </cell>
          <cell r="F1006" t="str">
            <v>CC1342 WS-Natural Science Department</v>
          </cell>
        </row>
        <row r="1007">
          <cell r="A1007">
            <v>12025</v>
          </cell>
          <cell r="B1007" t="str">
            <v>12025 WS-History &amp; Philosophy</v>
          </cell>
          <cell r="C1007" t="str">
            <v>WS-Provost</v>
          </cell>
          <cell r="D1007" t="str">
            <v>WS-College at Wise</v>
          </cell>
          <cell r="E1007" t="str">
            <v>CC1343</v>
          </cell>
          <cell r="F1007" t="str">
            <v>CC1343 WS-History and Philosophy</v>
          </cell>
        </row>
        <row r="1008">
          <cell r="A1008">
            <v>12050</v>
          </cell>
          <cell r="B1008" t="str">
            <v>12050 WS-Social &amp; Behavioral Sciences</v>
          </cell>
          <cell r="C1008" t="str">
            <v>WS-Provost</v>
          </cell>
          <cell r="D1008" t="str">
            <v>WS-College at Wise</v>
          </cell>
          <cell r="E1008" t="str">
            <v>CC1344</v>
          </cell>
          <cell r="F1008" t="str">
            <v>CC1344 WS-Social Sciences</v>
          </cell>
        </row>
        <row r="1009">
          <cell r="A1009">
            <v>12015</v>
          </cell>
          <cell r="B1009" t="str">
            <v>12015 WS-Business &amp; Economics</v>
          </cell>
          <cell r="C1009" t="str">
            <v>WS-Provost</v>
          </cell>
          <cell r="D1009" t="str">
            <v>WS-College at Wise</v>
          </cell>
          <cell r="E1009" t="str">
            <v>CC1345</v>
          </cell>
          <cell r="F1009" t="str">
            <v>CC1345 WS-Business and Economic</v>
          </cell>
        </row>
        <row r="1010">
          <cell r="A1010">
            <v>12030</v>
          </cell>
          <cell r="B1010" t="str">
            <v>12030 WS-Language &amp; Literature</v>
          </cell>
          <cell r="C1010" t="str">
            <v>WS-Provost</v>
          </cell>
          <cell r="D1010" t="str">
            <v>WS-College at Wise</v>
          </cell>
          <cell r="E1010" t="str">
            <v>CC1347</v>
          </cell>
          <cell r="F1010" t="str">
            <v>CC1347 WS-Language and Literature</v>
          </cell>
        </row>
        <row r="1011">
          <cell r="A1011">
            <v>12045</v>
          </cell>
          <cell r="B1011" t="str">
            <v>12045 WS-Nursing</v>
          </cell>
          <cell r="C1011" t="str">
            <v>WS-Provost</v>
          </cell>
          <cell r="D1011" t="str">
            <v>WS-College at Wise</v>
          </cell>
          <cell r="E1011" t="str">
            <v>CC1348</v>
          </cell>
          <cell r="F1011" t="str">
            <v>CC1348 WS-Nursing</v>
          </cell>
        </row>
        <row r="1012">
          <cell r="A1012">
            <v>12020</v>
          </cell>
          <cell r="B1012" t="str">
            <v>12020 WS-Education</v>
          </cell>
          <cell r="C1012" t="str">
            <v>WS-Provost</v>
          </cell>
          <cell r="D1012" t="str">
            <v>WS-College at Wise</v>
          </cell>
          <cell r="E1012" t="str">
            <v>CC1349</v>
          </cell>
          <cell r="F1012" t="str">
            <v>CC1349 WS-Education</v>
          </cell>
        </row>
        <row r="1013">
          <cell r="A1013">
            <v>12035</v>
          </cell>
          <cell r="B1013" t="str">
            <v>12035 WS-Mathematical Sciences</v>
          </cell>
          <cell r="C1013" t="str">
            <v>WS-Provost</v>
          </cell>
          <cell r="D1013" t="str">
            <v>WS-College at Wise</v>
          </cell>
          <cell r="E1013" t="str">
            <v>CC1350</v>
          </cell>
          <cell r="F1013" t="str">
            <v>CC1350 WS-Math and Computer Science</v>
          </cell>
        </row>
        <row r="1014">
          <cell r="A1014">
            <v>12055</v>
          </cell>
          <cell r="B1014" t="str">
            <v>12055 WS-Visual &amp; Performing Arts</v>
          </cell>
          <cell r="C1014" t="str">
            <v>WS-Provost</v>
          </cell>
          <cell r="D1014" t="str">
            <v>WS-College at Wise</v>
          </cell>
          <cell r="E1014" t="str">
            <v>CC1352</v>
          </cell>
          <cell r="F1014" t="str">
            <v>CC1352 WS-Academic Support Center</v>
          </cell>
        </row>
        <row r="1015">
          <cell r="A1015">
            <v>12070</v>
          </cell>
          <cell r="B1015" t="str">
            <v>12070 WS-Stud Support-Assoc Prov</v>
          </cell>
          <cell r="C1015" t="str">
            <v>WS-Provost</v>
          </cell>
          <cell r="D1015" t="str">
            <v>WS-College at Wise</v>
          </cell>
          <cell r="E1015" t="str">
            <v>CC1352</v>
          </cell>
          <cell r="F1015" t="str">
            <v>CC1352 WS-Academic Support Center</v>
          </cell>
        </row>
        <row r="1016">
          <cell r="A1016">
            <v>12075</v>
          </cell>
          <cell r="B1016" t="str">
            <v>12075 WS-Registrar</v>
          </cell>
          <cell r="C1016" t="str">
            <v>WS-Provost</v>
          </cell>
          <cell r="D1016" t="str">
            <v>WS-College at Wise</v>
          </cell>
          <cell r="E1016" t="str">
            <v>CC1352</v>
          </cell>
          <cell r="F1016" t="str">
            <v>CC1352 WS-Academic Support Center</v>
          </cell>
        </row>
        <row r="1017">
          <cell r="A1017">
            <v>12080</v>
          </cell>
          <cell r="B1017" t="str">
            <v>12080 WS-Upward Bound</v>
          </cell>
          <cell r="C1017" t="str">
            <v>WS-Provost</v>
          </cell>
          <cell r="D1017" t="str">
            <v>WS-College at Wise</v>
          </cell>
          <cell r="E1017" t="str">
            <v>CC1352</v>
          </cell>
          <cell r="F1017" t="str">
            <v>CC1352 WS-Academic Support Center</v>
          </cell>
        </row>
        <row r="1018">
          <cell r="A1018">
            <v>12255</v>
          </cell>
          <cell r="B1018" t="str">
            <v>12255 WS-Residence Life</v>
          </cell>
          <cell r="C1018" t="str">
            <v>WS-VC Student Affairs</v>
          </cell>
          <cell r="D1018" t="str">
            <v>WS-College at Wise</v>
          </cell>
          <cell r="E1018" t="str">
            <v>CC1352</v>
          </cell>
          <cell r="F1018" t="str">
            <v>CC1352 WS-Academic Support Center</v>
          </cell>
        </row>
        <row r="1019">
          <cell r="A1019">
            <v>12115</v>
          </cell>
          <cell r="B1019" t="str">
            <v>12115 WS-Computer Services</v>
          </cell>
          <cell r="C1019" t="str">
            <v>WS-Technology Svc</v>
          </cell>
          <cell r="D1019" t="str">
            <v>WS-College at Wise</v>
          </cell>
          <cell r="E1019" t="str">
            <v>CC1353</v>
          </cell>
          <cell r="F1019" t="str">
            <v>CC1353 WS-Information Services</v>
          </cell>
        </row>
        <row r="1020">
          <cell r="A1020">
            <v>12280</v>
          </cell>
          <cell r="B1020" t="str">
            <v>12280 WS-Media Services</v>
          </cell>
          <cell r="C1020" t="str">
            <v>WS-Technology Svc</v>
          </cell>
          <cell r="D1020" t="str">
            <v>WS-College at Wise</v>
          </cell>
          <cell r="E1020" t="str">
            <v>CC1353</v>
          </cell>
          <cell r="F1020" t="str">
            <v>CC1353 WS-Information Services</v>
          </cell>
        </row>
        <row r="1021">
          <cell r="A1021">
            <v>12065</v>
          </cell>
          <cell r="B1021" t="str">
            <v>12065 WS-Library Svcs</v>
          </cell>
          <cell r="C1021" t="str">
            <v>WS-Provost</v>
          </cell>
          <cell r="D1021" t="str">
            <v>WS-College at Wise</v>
          </cell>
          <cell r="E1021" t="str">
            <v>CC1354</v>
          </cell>
          <cell r="F1021" t="str">
            <v>CC1354 WS-Library</v>
          </cell>
        </row>
        <row r="1022">
          <cell r="A1022">
            <v>12005</v>
          </cell>
          <cell r="B1022" t="str">
            <v>12005 WS-Provosts Office</v>
          </cell>
          <cell r="C1022" t="str">
            <v>WS-Provost</v>
          </cell>
          <cell r="D1022" t="str">
            <v>WS-College at Wise</v>
          </cell>
          <cell r="E1022" t="str">
            <v>CC1356</v>
          </cell>
          <cell r="F1022" t="str">
            <v>CC1356 WS-Academic Affairs</v>
          </cell>
        </row>
        <row r="1023">
          <cell r="A1023">
            <v>12010</v>
          </cell>
          <cell r="B1023" t="str">
            <v>12010 WS-Dean of Faculty</v>
          </cell>
          <cell r="C1023" t="str">
            <v>WS-Provost</v>
          </cell>
          <cell r="D1023" t="str">
            <v>WS-College at Wise</v>
          </cell>
          <cell r="E1023" t="str">
            <v>CC1357</v>
          </cell>
          <cell r="F1023" t="str">
            <v>CC1357 WS-Academic Dean</v>
          </cell>
        </row>
        <row r="1024">
          <cell r="A1024">
            <v>12060</v>
          </cell>
          <cell r="B1024" t="str">
            <v>12060 WS-Honors Prgm</v>
          </cell>
          <cell r="C1024" t="str">
            <v>WS-Provost</v>
          </cell>
          <cell r="D1024" t="str">
            <v>WS-College at Wise</v>
          </cell>
          <cell r="E1024" t="str">
            <v>CC1357</v>
          </cell>
          <cell r="F1024" t="str">
            <v>CC1357 WS-Academic Dean</v>
          </cell>
        </row>
        <row r="1025">
          <cell r="A1025">
            <v>12001</v>
          </cell>
          <cell r="B1025" t="str">
            <v>12001 WS-Chancellor's Exec. Asst.</v>
          </cell>
          <cell r="C1025" t="str">
            <v>WS-Chancellor's Exec. Asst.</v>
          </cell>
          <cell r="D1025" t="str">
            <v>WS-College at Wise</v>
          </cell>
          <cell r="E1025" t="str">
            <v>CC1852</v>
          </cell>
          <cell r="F1025" t="str">
            <v>CC1852 WS-Chancellor's Executive Assistant</v>
          </cell>
        </row>
        <row r="1026">
          <cell r="A1026">
            <v>12002</v>
          </cell>
          <cell r="B1026" t="str">
            <v>12002 WS-Marketing</v>
          </cell>
          <cell r="C1026" t="str">
            <v>WS-Marketing</v>
          </cell>
          <cell r="D1026" t="str">
            <v>WS-College at Wise</v>
          </cell>
          <cell r="E1026" t="str">
            <v>CC1325</v>
          </cell>
          <cell r="F1026" t="str">
            <v>CC1325 WS-Marketing</v>
          </cell>
        </row>
        <row r="1027">
          <cell r="A1027">
            <v>12003</v>
          </cell>
          <cell r="B1027" t="str">
            <v>12003 WS-Office of Compliance</v>
          </cell>
          <cell r="C1027" t="str">
            <v>WS-Office of Compliance</v>
          </cell>
          <cell r="D1027" t="str">
            <v>WS-College at Wise</v>
          </cell>
          <cell r="E1027" t="str">
            <v>CC1501</v>
          </cell>
          <cell r="F1027" t="str">
            <v>CC1501 WS-Central Finance</v>
          </cell>
        </row>
        <row r="1028">
          <cell r="A1028">
            <v>12004</v>
          </cell>
          <cell r="B1028" t="str">
            <v>12004 WS-MCC</v>
          </cell>
          <cell r="C1028" t="str">
            <v>WS-MCC</v>
          </cell>
          <cell r="D1028" t="str">
            <v>WS-College at Wise</v>
          </cell>
          <cell r="E1028" t="str">
            <v>CC1054</v>
          </cell>
          <cell r="F1028" t="str">
            <v>CC1054 WS-Facilities Management</v>
          </cell>
        </row>
        <row r="1029">
          <cell r="A1029">
            <v>12051</v>
          </cell>
          <cell r="B1029" t="str">
            <v>12051 WS-Daniel Endowed Prof.</v>
          </cell>
          <cell r="C1029" t="str">
            <v>WS-Provost</v>
          </cell>
          <cell r="D1029" t="str">
            <v>WS-Dean of Faculty</v>
          </cell>
          <cell r="E1029" t="str">
            <v>CC1342</v>
          </cell>
          <cell r="F1029" t="str">
            <v>CC1342 WS-Natural Science Department</v>
          </cell>
        </row>
        <row r="1030">
          <cell r="A1030">
            <v>12052</v>
          </cell>
          <cell r="B1030" t="str">
            <v>12052 WS-Richmond Endowed Prof.</v>
          </cell>
          <cell r="C1030" t="str">
            <v>WS-Provost</v>
          </cell>
          <cell r="D1030" t="str">
            <v>WS-Dean of Faculty</v>
          </cell>
          <cell r="E1030" t="str">
            <v>CC1342</v>
          </cell>
          <cell r="F1030" t="str">
            <v>CC1342 WS-Natural Science Department</v>
          </cell>
        </row>
        <row r="1031">
          <cell r="A1031">
            <v>12053</v>
          </cell>
          <cell r="B1031" t="str">
            <v>12053 WS-Buchanan Endowed Prof</v>
          </cell>
          <cell r="C1031" t="str">
            <v>WS-Provost</v>
          </cell>
          <cell r="D1031" t="str">
            <v>WS-Dean of Faculty</v>
          </cell>
          <cell r="E1031" t="str">
            <v>CC1342</v>
          </cell>
          <cell r="F1031" t="str">
            <v>CC1342 WS-Natural Science Department</v>
          </cell>
        </row>
        <row r="1032">
          <cell r="A1032">
            <v>12056</v>
          </cell>
          <cell r="B1032" t="str">
            <v>12056 WS-Beaty, John Morton Endowed Prof.</v>
          </cell>
          <cell r="C1032" t="str">
            <v>WS-Provost</v>
          </cell>
          <cell r="D1032" t="str">
            <v>WS-Dean of Faculty</v>
          </cell>
          <cell r="E1032" t="str">
            <v>CC1344</v>
          </cell>
          <cell r="F1032" t="str">
            <v>CC1344 WS-Social Sciences</v>
          </cell>
        </row>
        <row r="1033">
          <cell r="A1033">
            <v>12057</v>
          </cell>
          <cell r="B1033" t="str">
            <v>12057 WS-Asbury Prof in History</v>
          </cell>
          <cell r="C1033" t="str">
            <v>WS-Provost</v>
          </cell>
          <cell r="D1033" t="str">
            <v>WS-Dean of Faculty</v>
          </cell>
          <cell r="E1033" t="str">
            <v>CC1344</v>
          </cell>
          <cell r="F1033" t="str">
            <v>CC1344 WS-Social Sciences</v>
          </cell>
        </row>
        <row r="1034">
          <cell r="A1034">
            <v>12058</v>
          </cell>
          <cell r="B1034" t="str">
            <v>12058 WS-Hill Prof in Business</v>
          </cell>
          <cell r="C1034" t="str">
            <v>WS-Provost</v>
          </cell>
          <cell r="D1034" t="str">
            <v>WS-Dean of Faculty</v>
          </cell>
          <cell r="E1034" t="str">
            <v>CC1345</v>
          </cell>
          <cell r="F1034" t="str">
            <v>CC1345 WS-Business and Economic</v>
          </cell>
        </row>
        <row r="1035">
          <cell r="A1035">
            <v>12059</v>
          </cell>
          <cell r="B1035" t="str">
            <v>12059 WS-Strunk, K. Prof in Nursing</v>
          </cell>
          <cell r="C1035" t="str">
            <v>WS-Provost</v>
          </cell>
          <cell r="D1035" t="str">
            <v>WS-Dean of Faculty</v>
          </cell>
          <cell r="E1035" t="str">
            <v>CC1348</v>
          </cell>
          <cell r="F1035" t="str">
            <v>CC1348 WS-Nursing</v>
          </cell>
        </row>
        <row r="1036">
          <cell r="A1036">
            <v>12062</v>
          </cell>
          <cell r="B1036" t="str">
            <v>12062 WS-MSN FNP Program</v>
          </cell>
          <cell r="C1036" t="str">
            <v>WS-Provost</v>
          </cell>
          <cell r="D1036" t="str">
            <v>WS-Dean of Faculty</v>
          </cell>
          <cell r="E1036" t="str">
            <v>CC1813</v>
          </cell>
          <cell r="F1036" t="str">
            <v>CC1813 WS-MSN FNP Program</v>
          </cell>
        </row>
        <row r="1037">
          <cell r="A1037">
            <v>12063</v>
          </cell>
          <cell r="B1037" t="str">
            <v>12063 WS-Wise Writes</v>
          </cell>
          <cell r="C1037" t="str">
            <v>WS-Provost</v>
          </cell>
          <cell r="D1037" t="str">
            <v>WS-Dean of Faculty</v>
          </cell>
          <cell r="E1037" t="str">
            <v>CC1825</v>
          </cell>
          <cell r="F1037" t="str">
            <v>CC1825 WS-Liberal Arts Core</v>
          </cell>
        </row>
        <row r="1038">
          <cell r="A1038">
            <v>12064</v>
          </cell>
          <cell r="B1038" t="str">
            <v>12064 WS-ROTC</v>
          </cell>
          <cell r="C1038" t="str">
            <v>WS-Provost</v>
          </cell>
          <cell r="D1038" t="str">
            <v>WS-Dean of Faculty</v>
          </cell>
          <cell r="E1038" t="str">
            <v>CC1729</v>
          </cell>
          <cell r="F1038" t="str">
            <v>CC1729 WS-ROTC</v>
          </cell>
        </row>
        <row r="1039">
          <cell r="A1039">
            <v>12066</v>
          </cell>
          <cell r="B1039" t="str">
            <v>12066 WS-Center for Teaching Excellence</v>
          </cell>
          <cell r="C1039" t="str">
            <v>WS-Provost</v>
          </cell>
          <cell r="D1039" t="str">
            <v>WS-Dean of Faculty</v>
          </cell>
          <cell r="E1039" t="str">
            <v>CC1355</v>
          </cell>
          <cell r="F1039" t="str">
            <v>CC1355 WS-Center for Teaching Excellence</v>
          </cell>
        </row>
        <row r="1040">
          <cell r="A1040">
            <v>12067</v>
          </cell>
          <cell r="B1040" t="str">
            <v>12067 WS-Cultural Arts</v>
          </cell>
          <cell r="C1040" t="str">
            <v>WS-Provost</v>
          </cell>
          <cell r="D1040" t="str">
            <v>WS-Dean of Faculty</v>
          </cell>
          <cell r="E1040" t="str">
            <v>CC1825</v>
          </cell>
          <cell r="F1040" t="str">
            <v>CC1825 WS-Liberal Arts Core</v>
          </cell>
        </row>
        <row r="1041">
          <cell r="A1041">
            <v>12068</v>
          </cell>
          <cell r="B1041" t="str">
            <v>12068 WS-Software Engineering</v>
          </cell>
          <cell r="C1041" t="str">
            <v>WS-Provost</v>
          </cell>
          <cell r="D1041" t="str">
            <v>WS-Dean of Faculty</v>
          </cell>
          <cell r="E1041" t="str">
            <v>CC1731</v>
          </cell>
          <cell r="F1041" t="str">
            <v>CC1731 WS-Software Engineering</v>
          </cell>
        </row>
        <row r="1042">
          <cell r="A1042">
            <v>12069</v>
          </cell>
          <cell r="B1042" t="str">
            <v>12069 WS-Communication Dept.</v>
          </cell>
          <cell r="C1042" t="str">
            <v>WS-Provost</v>
          </cell>
          <cell r="D1042" t="str">
            <v>WS-Dean of Faculty</v>
          </cell>
          <cell r="E1042" t="str">
            <v>CC1346</v>
          </cell>
          <cell r="F1042" t="str">
            <v>CC1346 WS-Communications</v>
          </cell>
        </row>
        <row r="1043">
          <cell r="A1043">
            <v>12071</v>
          </cell>
          <cell r="B1043" t="str">
            <v>12071 WS-ADA</v>
          </cell>
          <cell r="C1043" t="str">
            <v>WS-Provost</v>
          </cell>
          <cell r="D1043" t="str">
            <v>WS-Stud Support-Assoc Prov</v>
          </cell>
          <cell r="E1043" t="str">
            <v>CC1837</v>
          </cell>
          <cell r="F1043" t="str">
            <v>CC1837 WS-ADA</v>
          </cell>
        </row>
        <row r="1044">
          <cell r="A1044">
            <v>12072</v>
          </cell>
          <cell r="B1044" t="str">
            <v>12072 WS-Tutor Connection</v>
          </cell>
          <cell r="C1044" t="str">
            <v>WS-Provost</v>
          </cell>
          <cell r="D1044" t="str">
            <v>WS-Stud Support-Assoc Prov</v>
          </cell>
          <cell r="E1044" t="str">
            <v>CC1827</v>
          </cell>
          <cell r="F1044" t="str">
            <v>CC1827 WS-Tutor Connection</v>
          </cell>
        </row>
        <row r="1045">
          <cell r="A1045">
            <v>12073</v>
          </cell>
          <cell r="B1045" t="str">
            <v>12073 WS-Freshman Seminar</v>
          </cell>
          <cell r="C1045" t="str">
            <v>WS-Provost</v>
          </cell>
          <cell r="D1045" t="str">
            <v>WS-Stud Support-Assoc Prov</v>
          </cell>
          <cell r="E1045" t="str">
            <v>CC1723</v>
          </cell>
          <cell r="F1045" t="str">
            <v>CC1723 WS-Freshman Seminar</v>
          </cell>
        </row>
        <row r="1046">
          <cell r="A1046">
            <v>12092</v>
          </cell>
          <cell r="B1046" t="str">
            <v>12092 WS-Cafeteria Services</v>
          </cell>
          <cell r="C1046" t="str">
            <v>WS-VC Administration</v>
          </cell>
          <cell r="D1046" t="str">
            <v>WS-Cafeteria Services</v>
          </cell>
          <cell r="E1046" t="str">
            <v>CC1043</v>
          </cell>
          <cell r="F1046" t="str">
            <v>CC1043 WS-Cafeteria Services</v>
          </cell>
        </row>
        <row r="1047">
          <cell r="A1047">
            <v>12093</v>
          </cell>
          <cell r="B1047" t="str">
            <v>12093 WS-SWVA Public Ed. Consortium</v>
          </cell>
          <cell r="C1047" t="str">
            <v>WS-VC Administration</v>
          </cell>
          <cell r="D1047" t="str">
            <v>WS-SWVA Public Ed. Consortium</v>
          </cell>
          <cell r="E1047" t="str">
            <v>CC1286</v>
          </cell>
          <cell r="F1047" t="str">
            <v>CC1286 WS-SWVA Consortium</v>
          </cell>
        </row>
        <row r="1048">
          <cell r="A1048">
            <v>12094</v>
          </cell>
          <cell r="B1048" t="str">
            <v>12094 WS-Parking &amp; Transportation</v>
          </cell>
          <cell r="C1048" t="str">
            <v>WS-VC Administration</v>
          </cell>
          <cell r="D1048" t="str">
            <v>WS-Parking &amp; Transportation</v>
          </cell>
          <cell r="E1048" t="str">
            <v>CC1309</v>
          </cell>
          <cell r="F1048" t="str">
            <v>CC1309 WS-Parking and Transportation</v>
          </cell>
        </row>
        <row r="1049">
          <cell r="A1049">
            <v>12096</v>
          </cell>
          <cell r="B1049" t="str">
            <v>12096 WS-Budget Office</v>
          </cell>
          <cell r="C1049" t="str">
            <v>WS-VC Administration</v>
          </cell>
          <cell r="D1049" t="str">
            <v>WS-Budget Office</v>
          </cell>
          <cell r="E1049" t="str">
            <v>CC1046</v>
          </cell>
          <cell r="F1049" t="str">
            <v>CC1046 WS-Budget Office</v>
          </cell>
        </row>
        <row r="1050">
          <cell r="A1050">
            <v>12097</v>
          </cell>
          <cell r="B1050" t="str">
            <v>12097 WS-Convocation Center</v>
          </cell>
          <cell r="C1050" t="str">
            <v>WS-VC Administration</v>
          </cell>
          <cell r="D1050" t="str">
            <v>WS-Convocation Center</v>
          </cell>
          <cell r="E1050" t="str">
            <v>CC1038</v>
          </cell>
          <cell r="F1050" t="str">
            <v>CC1038 WS-Convocation Center</v>
          </cell>
        </row>
        <row r="1051">
          <cell r="A1051">
            <v>12098</v>
          </cell>
          <cell r="B1051" t="str">
            <v>12098 WS-Greear Center</v>
          </cell>
          <cell r="C1051" t="str">
            <v>WS-VC Administration</v>
          </cell>
          <cell r="D1051" t="str">
            <v>WS-Greear Center</v>
          </cell>
          <cell r="E1051" t="str">
            <v>CC1045</v>
          </cell>
          <cell r="F1051" t="str">
            <v>CC1045 WS-Greear Center</v>
          </cell>
        </row>
        <row r="1052">
          <cell r="A1052">
            <v>12099</v>
          </cell>
          <cell r="B1052" t="str">
            <v>12099 WS-Health &amp; Wellness Center</v>
          </cell>
          <cell r="C1052" t="str">
            <v>WS-VC Administration</v>
          </cell>
          <cell r="D1052" t="str">
            <v>WS-Health &amp; Wellness Center</v>
          </cell>
          <cell r="E1052" t="str">
            <v>CC1042</v>
          </cell>
          <cell r="F1052" t="str">
            <v>CC1042 WS-Health and Wellness</v>
          </cell>
        </row>
        <row r="1053">
          <cell r="A1053">
            <v>12174</v>
          </cell>
          <cell r="B1053" t="str">
            <v>12174 WS-Endowment Admin. Op. Funds</v>
          </cell>
          <cell r="C1053" t="str">
            <v>WS-VC Administration</v>
          </cell>
          <cell r="D1053" t="str">
            <v>WS-Controller</v>
          </cell>
          <cell r="E1053" t="str">
            <v>CC1321</v>
          </cell>
          <cell r="F1053" t="str">
            <v>CC1321 WS-Endowment Administrative-Advancement</v>
          </cell>
        </row>
        <row r="1054">
          <cell r="A1054">
            <v>12176</v>
          </cell>
          <cell r="B1054" t="str">
            <v>12176 WS-F&amp;A Operations</v>
          </cell>
          <cell r="C1054" t="str">
            <v>WS-VC Administration</v>
          </cell>
          <cell r="D1054" t="str">
            <v>WS-Controller</v>
          </cell>
          <cell r="E1054" t="str">
            <v>CC1284</v>
          </cell>
          <cell r="F1054" t="str">
            <v>CC1284 WS-Finance and Operations</v>
          </cell>
        </row>
        <row r="1055">
          <cell r="A1055">
            <v>12252</v>
          </cell>
          <cell r="B1055" t="str">
            <v>12252 WS-Conference Event Services</v>
          </cell>
          <cell r="C1055" t="str">
            <v>WS-VC Student Affairs</v>
          </cell>
          <cell r="D1055" t="str">
            <v>WS-Conference Event Services</v>
          </cell>
          <cell r="E1055" t="str">
            <v>CC1334</v>
          </cell>
          <cell r="F1055" t="str">
            <v>CC1334 WS-Conference Events</v>
          </cell>
        </row>
        <row r="1056">
          <cell r="A1056">
            <v>12258</v>
          </cell>
          <cell r="B1056" t="str">
            <v>12258 WS-Counseling Operations</v>
          </cell>
          <cell r="C1056" t="str">
            <v>WS-VC Student Affairs</v>
          </cell>
          <cell r="D1056" t="str">
            <v>WS-Counseling Operations</v>
          </cell>
          <cell r="E1056" t="str">
            <v>CC1335</v>
          </cell>
          <cell r="F1056" t="str">
            <v>CC1335 WS-Counseling Center</v>
          </cell>
        </row>
        <row r="1057">
          <cell r="A1057">
            <v>12259</v>
          </cell>
          <cell r="B1057" t="str">
            <v>12259 WS-Student Engagement</v>
          </cell>
          <cell r="C1057" t="str">
            <v>WS-VC Student Affairs</v>
          </cell>
          <cell r="D1057" t="str">
            <v>WS-Student Engagement</v>
          </cell>
          <cell r="E1057" t="str">
            <v>CC1329</v>
          </cell>
          <cell r="F1057" t="str">
            <v>CC1329 WS-Student Engagement</v>
          </cell>
        </row>
        <row r="1058">
          <cell r="A1058">
            <v>12281</v>
          </cell>
          <cell r="B1058" t="str">
            <v>12281 WS-Wise IR</v>
          </cell>
          <cell r="C1058" t="str">
            <v>WS-Technology Svc</v>
          </cell>
          <cell r="D1058" t="str">
            <v>WS-Wise IR</v>
          </cell>
          <cell r="E1058" t="str">
            <v>CC1736</v>
          </cell>
          <cell r="F1058" t="str">
            <v>CC1736 WS-Wise IR</v>
          </cell>
        </row>
        <row r="1059">
          <cell r="A1059">
            <v>12282</v>
          </cell>
          <cell r="B1059" t="str">
            <v>12282 WS-College Assessment</v>
          </cell>
          <cell r="C1059" t="str">
            <v>WS-Technology Svc</v>
          </cell>
          <cell r="D1059" t="str">
            <v>WS-College Assessment</v>
          </cell>
          <cell r="E1059" t="str">
            <v>CC1716</v>
          </cell>
          <cell r="F1059" t="str">
            <v>CC1716 WS-College Assessment</v>
          </cell>
        </row>
        <row r="1060">
          <cell r="A1060">
            <v>12286</v>
          </cell>
          <cell r="B1060" t="str">
            <v>12286 WS-HAI Capture</v>
          </cell>
          <cell r="C1060" t="str">
            <v>WS-VC Economic Development</v>
          </cell>
          <cell r="D1060" t="str">
            <v>WS-HAI Capture</v>
          </cell>
          <cell r="E1060" t="str">
            <v>CC1284</v>
          </cell>
          <cell r="F1060" t="str">
            <v>CC1284 WS-Finance and Operations</v>
          </cell>
        </row>
        <row r="1061">
          <cell r="A1061">
            <v>12287</v>
          </cell>
          <cell r="B1061" t="str">
            <v>12287 WS-Community Development</v>
          </cell>
          <cell r="C1061" t="str">
            <v>WS-VC Economic Development</v>
          </cell>
          <cell r="D1061" t="str">
            <v>WS-Community Development</v>
          </cell>
          <cell r="E1061" t="str">
            <v>CC1340</v>
          </cell>
          <cell r="F1061" t="str">
            <v>CC1340 WS-Community Development</v>
          </cell>
        </row>
        <row r="1062">
          <cell r="A1062">
            <v>12288</v>
          </cell>
          <cell r="B1062" t="str">
            <v>12288 WS-Community &amp; Business ev.</v>
          </cell>
          <cell r="C1062" t="str">
            <v>WS-VC Economic Development</v>
          </cell>
          <cell r="D1062" t="str">
            <v>WS-Community &amp; Business ev.</v>
          </cell>
          <cell r="E1062" t="str">
            <v>CC1339</v>
          </cell>
          <cell r="F1062" t="str">
            <v>CC1339 WS-Community and Professional Development</v>
          </cell>
        </row>
        <row r="1063">
          <cell r="A1063">
            <v>12289</v>
          </cell>
          <cell r="B1063" t="str">
            <v>12289 WS-Oxbow Operations</v>
          </cell>
          <cell r="C1063" t="str">
            <v>WS-VC Economic Development</v>
          </cell>
          <cell r="D1063" t="str">
            <v>WS-Oxbow Operations</v>
          </cell>
          <cell r="E1063" t="str">
            <v>CC1337</v>
          </cell>
          <cell r="F1063" t="str">
            <v>CC1337 WS-Oxbow Center</v>
          </cell>
        </row>
        <row r="1064">
          <cell r="A1064">
            <v>12290</v>
          </cell>
          <cell r="B1064" t="str">
            <v>12290 WS-SIF</v>
          </cell>
          <cell r="C1064" t="str">
            <v>WS-Provost</v>
          </cell>
          <cell r="D1064" t="str">
            <v>WS-Dean of Faculty</v>
          </cell>
          <cell r="E1064" t="str">
            <v>CC1820</v>
          </cell>
          <cell r="F1064" t="str">
            <v>CC1820 WS-SIF Wise Innov Ecosystem</v>
          </cell>
        </row>
        <row r="1065">
          <cell r="A1065">
            <v>12300</v>
          </cell>
          <cell r="B1065" t="str">
            <v>12300 WS-Athletics, Trainer</v>
          </cell>
          <cell r="C1065" t="str">
            <v>WS-Athletics, Trainer</v>
          </cell>
          <cell r="D1065" t="str">
            <v>WS-College at Wise</v>
          </cell>
          <cell r="E1065" t="str">
            <v>CC1290</v>
          </cell>
          <cell r="F1065" t="str">
            <v>CC1290 WS-Athletics Trainer</v>
          </cell>
        </row>
        <row r="1066">
          <cell r="A1066">
            <v>12301</v>
          </cell>
          <cell r="B1066" t="str">
            <v>12301 WS-Baseball</v>
          </cell>
          <cell r="C1066" t="str">
            <v>WS-Baseball</v>
          </cell>
          <cell r="D1066" t="str">
            <v>WS-College at Wise</v>
          </cell>
          <cell r="E1066" t="str">
            <v>CC1291</v>
          </cell>
          <cell r="F1066" t="str">
            <v>CC1291 WS-Baseball</v>
          </cell>
        </row>
        <row r="1067">
          <cell r="A1067">
            <v>12302</v>
          </cell>
          <cell r="B1067" t="str">
            <v>12302 WS-Men's Basketball</v>
          </cell>
          <cell r="C1067" t="str">
            <v>WS-Men's Basketball</v>
          </cell>
          <cell r="D1067" t="str">
            <v>WS-College at Wise</v>
          </cell>
          <cell r="E1067" t="str">
            <v>CC1296</v>
          </cell>
          <cell r="F1067" t="str">
            <v>CC1296 WS-Men's Basketball</v>
          </cell>
        </row>
        <row r="1068">
          <cell r="A1068">
            <v>12303</v>
          </cell>
          <cell r="B1068" t="str">
            <v>12303 WS-Women's Volleyball</v>
          </cell>
          <cell r="C1068" t="str">
            <v>WS-Women's Volleyball</v>
          </cell>
          <cell r="D1068" t="str">
            <v>WS-College at Wise</v>
          </cell>
          <cell r="E1068" t="str">
            <v>CC1299</v>
          </cell>
          <cell r="F1068" t="str">
            <v>CC1299 WS-Volleyball</v>
          </cell>
        </row>
        <row r="1069">
          <cell r="A1069">
            <v>12304</v>
          </cell>
          <cell r="B1069" t="str">
            <v>12304 WS-Women's Basketball</v>
          </cell>
          <cell r="C1069" t="str">
            <v>WS-Women's Basketball</v>
          </cell>
          <cell r="D1069" t="str">
            <v>WS-College at Wise</v>
          </cell>
          <cell r="E1069" t="str">
            <v>CC1297</v>
          </cell>
          <cell r="F1069" t="str">
            <v>CC1297 WS-Women's Basketball</v>
          </cell>
        </row>
        <row r="1070">
          <cell r="A1070">
            <v>12305</v>
          </cell>
          <cell r="B1070" t="str">
            <v>12305 WS-Football</v>
          </cell>
          <cell r="C1070" t="str">
            <v>WS-Football</v>
          </cell>
          <cell r="D1070" t="str">
            <v>WS-College at Wise</v>
          </cell>
          <cell r="E1070" t="str">
            <v>CC1301</v>
          </cell>
          <cell r="F1070" t="str">
            <v>CC1301 WS-Football</v>
          </cell>
        </row>
        <row r="1071">
          <cell r="A1071">
            <v>12306</v>
          </cell>
          <cell r="B1071" t="str">
            <v>12306 WS-Softball</v>
          </cell>
          <cell r="C1071" t="str">
            <v>WS-Softball</v>
          </cell>
          <cell r="D1071" t="str">
            <v>WS-College at Wise</v>
          </cell>
          <cell r="E1071" t="str">
            <v>CC1302</v>
          </cell>
          <cell r="F1071" t="str">
            <v>CC1302 WS-Softball</v>
          </cell>
        </row>
        <row r="1072">
          <cell r="A1072">
            <v>12307</v>
          </cell>
          <cell r="B1072" t="str">
            <v>12307 WS-Athletics Track</v>
          </cell>
          <cell r="C1072" t="str">
            <v>WS-Athletics Track</v>
          </cell>
          <cell r="D1072" t="str">
            <v>WS-College at Wise</v>
          </cell>
          <cell r="E1072" t="str">
            <v>CC1320</v>
          </cell>
          <cell r="F1072" t="str">
            <v>CC1320 WS-Alumni Operations</v>
          </cell>
        </row>
        <row r="1073">
          <cell r="A1073">
            <v>12308</v>
          </cell>
          <cell r="B1073" t="str">
            <v>12308 WS-Strength &amp; Conditioning</v>
          </cell>
          <cell r="C1073" t="str">
            <v>WS-Strength &amp; Conditioning</v>
          </cell>
          <cell r="D1073" t="str">
            <v>WS-College at Wise</v>
          </cell>
          <cell r="E1073" t="str">
            <v>CC1289</v>
          </cell>
          <cell r="F1073" t="str">
            <v>CC1289 WS-Athletics Admin</v>
          </cell>
        </row>
        <row r="1074">
          <cell r="A1074">
            <v>12309</v>
          </cell>
          <cell r="B1074" t="str">
            <v>12309 WS-Women's Lacrosse</v>
          </cell>
          <cell r="C1074" t="str">
            <v>WS-Women's Lacrosse</v>
          </cell>
          <cell r="D1074" t="str">
            <v>WS-College at Wise</v>
          </cell>
          <cell r="E1074" t="str">
            <v>CC1305</v>
          </cell>
          <cell r="F1074" t="str">
            <v>CC1305 WS-Women's Lacrosse</v>
          </cell>
        </row>
        <row r="1075">
          <cell r="A1075">
            <v>12310</v>
          </cell>
          <cell r="B1075" t="str">
            <v>12310 WS-Sports Information</v>
          </cell>
          <cell r="C1075" t="str">
            <v>WS-Sports Information</v>
          </cell>
          <cell r="D1075" t="str">
            <v>WS-College at Wise</v>
          </cell>
          <cell r="E1075" t="str">
            <v>CC1289</v>
          </cell>
          <cell r="F1075" t="str">
            <v>CC1289 WS-Athletics Admin</v>
          </cell>
        </row>
        <row r="1076">
          <cell r="A1076">
            <v>12311</v>
          </cell>
          <cell r="B1076" t="str">
            <v>12311 WS-Women's Basketball Gift</v>
          </cell>
          <cell r="C1076" t="str">
            <v>WS-Women's Basketball Gift</v>
          </cell>
          <cell r="D1076" t="str">
            <v>WS-College at Wise</v>
          </cell>
          <cell r="E1076" t="str">
            <v>CC1297</v>
          </cell>
          <cell r="F1076" t="str">
            <v>CC1297 WS-Women's Basketball</v>
          </cell>
        </row>
        <row r="1077">
          <cell r="A1077">
            <v>12312</v>
          </cell>
          <cell r="B1077" t="str">
            <v>12312 WS-Football Gift</v>
          </cell>
          <cell r="C1077" t="str">
            <v>WS-Football Gift</v>
          </cell>
          <cell r="D1077" t="str">
            <v>WS-College at Wise</v>
          </cell>
          <cell r="E1077" t="str">
            <v>CC1301</v>
          </cell>
          <cell r="F1077" t="str">
            <v>CC1301 WS-Football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7"/>
  <sheetViews>
    <sheetView tabSelected="1" topLeftCell="C1" workbookViewId="0">
      <pane ySplit="1" topLeftCell="A296" activePane="bottomLeft" state="frozen"/>
      <selection activeCell="A2" sqref="A2:A214"/>
      <selection pane="bottomLeft" activeCell="I313" sqref="I313"/>
    </sheetView>
  </sheetViews>
  <sheetFormatPr defaultColWidth="8.7109375" defaultRowHeight="15" x14ac:dyDescent="0.25"/>
  <cols>
    <col min="1" max="1" width="40" style="2" hidden="1" customWidth="1"/>
    <col min="2" max="2" width="40.5703125" style="2" hidden="1" customWidth="1"/>
    <col min="3" max="3" width="49.42578125" style="2" bestFit="1" customWidth="1"/>
    <col min="4" max="4" width="35.28515625" style="2" hidden="1" customWidth="1"/>
    <col min="5" max="5" width="0" style="2" hidden="1" customWidth="1"/>
    <col min="6" max="6" width="22.7109375" style="2" bestFit="1" customWidth="1"/>
    <col min="7" max="7" width="46.140625" style="2" bestFit="1" customWidth="1"/>
    <col min="8" max="8" width="46.140625" style="2" customWidth="1"/>
    <col min="9" max="9" width="35.42578125" style="2" bestFit="1" customWidth="1"/>
    <col min="10" max="10" width="27.5703125" style="2" bestFit="1" customWidth="1"/>
    <col min="11" max="16384" width="8.7109375" style="2"/>
  </cols>
  <sheetData>
    <row r="1" spans="1:10" ht="26.25" x14ac:dyDescent="0.4">
      <c r="A1" s="1"/>
      <c r="C1" s="1" t="s">
        <v>1311</v>
      </c>
      <c r="D1" s="1" t="s">
        <v>0</v>
      </c>
      <c r="F1" s="1" t="s">
        <v>450</v>
      </c>
      <c r="G1" s="1" t="s">
        <v>1312</v>
      </c>
      <c r="H1" s="1" t="s">
        <v>1</v>
      </c>
      <c r="I1" s="1" t="s">
        <v>2</v>
      </c>
      <c r="J1" s="1" t="s">
        <v>3</v>
      </c>
    </row>
    <row r="2" spans="1:10" x14ac:dyDescent="0.25">
      <c r="A2" s="2" t="s">
        <v>4</v>
      </c>
      <c r="B2" s="2" t="s">
        <v>5</v>
      </c>
      <c r="C2" s="2" t="s">
        <v>100</v>
      </c>
      <c r="D2" s="2" t="s">
        <v>66</v>
      </c>
      <c r="E2" s="2" t="s">
        <v>66</v>
      </c>
      <c r="F2" s="2" t="str">
        <f>VLOOKUP(C2,'Post-Award'!B2:C850,2,TRUE)</f>
        <v>CC1405</v>
      </c>
      <c r="G2" s="2" t="s">
        <v>68</v>
      </c>
      <c r="H2" t="s">
        <v>69</v>
      </c>
      <c r="I2" s="2" t="s">
        <v>74</v>
      </c>
      <c r="J2" s="2" t="s">
        <v>50</v>
      </c>
    </row>
    <row r="3" spans="1:10" x14ac:dyDescent="0.25">
      <c r="A3" s="2" t="s">
        <v>4</v>
      </c>
      <c r="B3" s="2" t="s">
        <v>5</v>
      </c>
      <c r="C3" s="2" t="s">
        <v>144</v>
      </c>
      <c r="D3" s="2" t="s">
        <v>66</v>
      </c>
      <c r="E3" s="2" t="s">
        <v>66</v>
      </c>
      <c r="F3" s="2" t="str">
        <f>VLOOKUP(C3,'Post-Award'!B3:C851,2,TRUE)</f>
        <v>CC1322</v>
      </c>
      <c r="G3" s="2" t="s">
        <v>68</v>
      </c>
      <c r="H3" s="2" t="s">
        <v>1313</v>
      </c>
      <c r="I3" s="2" t="s">
        <v>15</v>
      </c>
      <c r="J3" s="2" t="s">
        <v>75</v>
      </c>
    </row>
    <row r="4" spans="1:10" x14ac:dyDescent="0.25">
      <c r="A4" s="2" t="s">
        <v>4</v>
      </c>
      <c r="B4" s="2" t="s">
        <v>5</v>
      </c>
      <c r="C4" s="2" t="s">
        <v>145</v>
      </c>
      <c r="D4" s="2" t="s">
        <v>66</v>
      </c>
      <c r="E4" s="2" t="s">
        <v>66</v>
      </c>
      <c r="F4" s="2" t="str">
        <f>VLOOKUP(C4,'Post-Award'!B4:C852,2,TRUE)</f>
        <v>CC1356</v>
      </c>
      <c r="G4" s="2" t="s">
        <v>68</v>
      </c>
      <c r="H4" s="2" t="s">
        <v>1313</v>
      </c>
      <c r="I4" s="2" t="s">
        <v>15</v>
      </c>
      <c r="J4" s="2" t="s">
        <v>75</v>
      </c>
    </row>
    <row r="5" spans="1:10" x14ac:dyDescent="0.25">
      <c r="A5" s="2" t="s">
        <v>4</v>
      </c>
      <c r="B5" s="2" t="s">
        <v>5</v>
      </c>
      <c r="C5" s="2" t="s">
        <v>146</v>
      </c>
      <c r="D5" s="2" t="s">
        <v>66</v>
      </c>
      <c r="E5" s="2" t="s">
        <v>66</v>
      </c>
      <c r="F5" s="2" t="str">
        <f>VLOOKUP(C5,'Post-Award'!B5:C853,2,TRUE)</f>
        <v>CC1357</v>
      </c>
      <c r="G5" s="2" t="s">
        <v>68</v>
      </c>
      <c r="H5" s="2" t="s">
        <v>1313</v>
      </c>
      <c r="I5" s="2" t="s">
        <v>15</v>
      </c>
      <c r="J5" s="2" t="s">
        <v>75</v>
      </c>
    </row>
    <row r="6" spans="1:10" x14ac:dyDescent="0.25">
      <c r="A6" s="2" t="s">
        <v>4</v>
      </c>
      <c r="B6" s="2" t="s">
        <v>17</v>
      </c>
      <c r="C6" s="2" t="s">
        <v>147</v>
      </c>
      <c r="D6" s="2" t="s">
        <v>66</v>
      </c>
      <c r="E6" s="2" t="s">
        <v>66</v>
      </c>
      <c r="F6" s="2" t="str">
        <f>VLOOKUP(C6,'Post-Award'!B6:C854,2,TRUE)</f>
        <v>CC1345</v>
      </c>
      <c r="G6" s="2" t="s">
        <v>68</v>
      </c>
      <c r="H6" s="2" t="s">
        <v>1313</v>
      </c>
      <c r="I6" s="2" t="s">
        <v>15</v>
      </c>
      <c r="J6" s="2" t="s">
        <v>75</v>
      </c>
    </row>
    <row r="7" spans="1:10" x14ac:dyDescent="0.25">
      <c r="A7" s="2" t="s">
        <v>4</v>
      </c>
      <c r="B7" s="2" t="s">
        <v>17</v>
      </c>
      <c r="C7" s="2" t="s">
        <v>148</v>
      </c>
      <c r="D7" s="2" t="s">
        <v>66</v>
      </c>
      <c r="E7" s="2" t="s">
        <v>66</v>
      </c>
      <c r="F7" s="2" t="str">
        <f>VLOOKUP(C7,'Post-Award'!B7:C855,2,TRUE)</f>
        <v>CC1349</v>
      </c>
      <c r="G7" s="2" t="s">
        <v>68</v>
      </c>
      <c r="H7" s="2" t="s">
        <v>1313</v>
      </c>
      <c r="I7" s="2" t="s">
        <v>15</v>
      </c>
      <c r="J7" s="2" t="s">
        <v>75</v>
      </c>
    </row>
    <row r="8" spans="1:10" x14ac:dyDescent="0.25">
      <c r="A8" s="2" t="s">
        <v>4</v>
      </c>
      <c r="B8" s="2" t="s">
        <v>17</v>
      </c>
      <c r="C8" s="2" t="s">
        <v>149</v>
      </c>
      <c r="D8" s="2" t="s">
        <v>66</v>
      </c>
      <c r="E8" s="2" t="s">
        <v>66</v>
      </c>
      <c r="F8" s="2" t="str">
        <f>VLOOKUP(C8,'Post-Award'!B8:C856,2,TRUE)</f>
        <v>CC1343</v>
      </c>
      <c r="G8" s="2" t="s">
        <v>68</v>
      </c>
      <c r="H8" s="2" t="s">
        <v>1313</v>
      </c>
      <c r="I8" s="2" t="s">
        <v>15</v>
      </c>
      <c r="J8" s="2" t="s">
        <v>75</v>
      </c>
    </row>
    <row r="9" spans="1:10" x14ac:dyDescent="0.25">
      <c r="A9" s="2" t="s">
        <v>4</v>
      </c>
      <c r="B9" s="2" t="s">
        <v>17</v>
      </c>
      <c r="C9" s="2" t="s">
        <v>150</v>
      </c>
      <c r="D9" s="2" t="s">
        <v>66</v>
      </c>
      <c r="E9" s="2" t="s">
        <v>66</v>
      </c>
      <c r="F9" s="2" t="str">
        <f>VLOOKUP(C9,'Post-Award'!B9:C857,2,TRUE)</f>
        <v>CC1347</v>
      </c>
      <c r="G9" s="2" t="s">
        <v>68</v>
      </c>
      <c r="H9" s="2" t="s">
        <v>1313</v>
      </c>
      <c r="I9" s="2" t="s">
        <v>15</v>
      </c>
      <c r="J9" s="2" t="s">
        <v>75</v>
      </c>
    </row>
    <row r="10" spans="1:10" x14ac:dyDescent="0.25">
      <c r="A10" s="2" t="s">
        <v>4</v>
      </c>
      <c r="B10" s="2" t="s">
        <v>17</v>
      </c>
      <c r="C10" s="2" t="s">
        <v>151</v>
      </c>
      <c r="D10" s="2" t="s">
        <v>66</v>
      </c>
      <c r="E10" s="2" t="s">
        <v>66</v>
      </c>
      <c r="F10" s="2" t="str">
        <f>VLOOKUP(C10,'Post-Award'!B10:C858,2,TRUE)</f>
        <v>CC1350</v>
      </c>
      <c r="G10" s="2" t="s">
        <v>68</v>
      </c>
      <c r="H10" s="2" t="s">
        <v>1313</v>
      </c>
      <c r="I10" s="2" t="s">
        <v>15</v>
      </c>
      <c r="J10" s="2" t="s">
        <v>75</v>
      </c>
    </row>
    <row r="11" spans="1:10" x14ac:dyDescent="0.25">
      <c r="A11" s="2" t="s">
        <v>4</v>
      </c>
      <c r="B11" s="2" t="s">
        <v>17</v>
      </c>
      <c r="C11" s="2" t="s">
        <v>152</v>
      </c>
      <c r="D11" s="2" t="s">
        <v>66</v>
      </c>
      <c r="E11" s="2" t="s">
        <v>66</v>
      </c>
      <c r="F11" s="2" t="str">
        <f>VLOOKUP(C11,'Post-Award'!B11:C859,2,TRUE)</f>
        <v>CC1342</v>
      </c>
      <c r="G11" s="2" t="s">
        <v>68</v>
      </c>
      <c r="H11" s="2" t="s">
        <v>1313</v>
      </c>
      <c r="I11" s="2" t="s">
        <v>15</v>
      </c>
      <c r="J11" s="2" t="s">
        <v>75</v>
      </c>
    </row>
    <row r="12" spans="1:10" x14ac:dyDescent="0.25">
      <c r="A12" s="2" t="s">
        <v>4</v>
      </c>
      <c r="B12" s="2" t="s">
        <v>17</v>
      </c>
      <c r="C12" s="2" t="s">
        <v>153</v>
      </c>
      <c r="D12" s="2" t="s">
        <v>66</v>
      </c>
      <c r="E12" s="2" t="s">
        <v>66</v>
      </c>
      <c r="F12" s="2" t="str">
        <f>VLOOKUP(C12,'Post-Award'!B12:C860,2,TRUE)</f>
        <v>CC1348</v>
      </c>
      <c r="G12" s="2" t="s">
        <v>68</v>
      </c>
      <c r="H12" s="2" t="s">
        <v>1313</v>
      </c>
      <c r="I12" s="2" t="s">
        <v>15</v>
      </c>
      <c r="J12" s="2" t="s">
        <v>75</v>
      </c>
    </row>
    <row r="13" spans="1:10" x14ac:dyDescent="0.25">
      <c r="A13" s="2" t="s">
        <v>4</v>
      </c>
      <c r="B13" s="2" t="s">
        <v>17</v>
      </c>
      <c r="C13" s="2" t="s">
        <v>154</v>
      </c>
      <c r="D13" s="2" t="s">
        <v>66</v>
      </c>
      <c r="E13" s="2" t="s">
        <v>66</v>
      </c>
      <c r="F13" s="2" t="str">
        <f>VLOOKUP(C13,'Post-Award'!B13:C861,2,TRUE)</f>
        <v>CC1344</v>
      </c>
      <c r="G13" s="2" t="s">
        <v>68</v>
      </c>
      <c r="H13" s="2" t="s">
        <v>1313</v>
      </c>
      <c r="I13" s="2" t="s">
        <v>15</v>
      </c>
      <c r="J13" s="2" t="s">
        <v>75</v>
      </c>
    </row>
    <row r="14" spans="1:10" x14ac:dyDescent="0.25">
      <c r="A14" s="2" t="s">
        <v>4</v>
      </c>
      <c r="B14" s="2" t="s">
        <v>17</v>
      </c>
      <c r="C14" s="2" t="s">
        <v>155</v>
      </c>
      <c r="D14" s="2" t="s">
        <v>66</v>
      </c>
      <c r="E14" s="2" t="s">
        <v>66</v>
      </c>
      <c r="F14" s="2" t="str">
        <f>VLOOKUP(C14,'Post-Award'!B14:C862,2,TRUE)</f>
        <v>CC1352</v>
      </c>
      <c r="G14" s="2" t="s">
        <v>68</v>
      </c>
      <c r="H14" s="2" t="s">
        <v>1313</v>
      </c>
      <c r="I14" s="2" t="s">
        <v>15</v>
      </c>
      <c r="J14" s="2" t="s">
        <v>75</v>
      </c>
    </row>
    <row r="15" spans="1:10" x14ac:dyDescent="0.25">
      <c r="A15" s="2" t="s">
        <v>4</v>
      </c>
      <c r="B15" s="2" t="s">
        <v>17</v>
      </c>
      <c r="C15" s="2" t="s">
        <v>156</v>
      </c>
      <c r="D15" s="2" t="s">
        <v>66</v>
      </c>
      <c r="E15" s="2" t="s">
        <v>66</v>
      </c>
      <c r="F15" s="2" t="str">
        <f>VLOOKUP(C15,'Post-Award'!B15:C863,2,TRUE)</f>
        <v>CC1357</v>
      </c>
      <c r="G15" s="2" t="s">
        <v>68</v>
      </c>
      <c r="H15" s="2" t="s">
        <v>1313</v>
      </c>
      <c r="I15" s="2" t="s">
        <v>15</v>
      </c>
      <c r="J15" s="2" t="s">
        <v>75</v>
      </c>
    </row>
    <row r="16" spans="1:10" x14ac:dyDescent="0.25">
      <c r="A16" s="2" t="s">
        <v>4</v>
      </c>
      <c r="B16" s="2" t="s">
        <v>17</v>
      </c>
      <c r="C16" s="2" t="s">
        <v>157</v>
      </c>
      <c r="D16" s="2" t="s">
        <v>66</v>
      </c>
      <c r="E16" s="2" t="s">
        <v>66</v>
      </c>
      <c r="F16" s="2" t="str">
        <f>VLOOKUP(C16,'Post-Award'!B16:C864,2,TRUE)</f>
        <v>CC1354</v>
      </c>
      <c r="G16" s="2" t="s">
        <v>68</v>
      </c>
      <c r="H16" s="2" t="s">
        <v>1313</v>
      </c>
      <c r="I16" s="2" t="s">
        <v>15</v>
      </c>
      <c r="J16" s="2" t="s">
        <v>75</v>
      </c>
    </row>
    <row r="17" spans="1:10" x14ac:dyDescent="0.25">
      <c r="A17" s="2" t="s">
        <v>4</v>
      </c>
      <c r="B17" s="2" t="s">
        <v>17</v>
      </c>
      <c r="C17" s="2" t="s">
        <v>158</v>
      </c>
      <c r="D17" s="2" t="s">
        <v>66</v>
      </c>
      <c r="E17" s="2" t="s">
        <v>66</v>
      </c>
      <c r="F17" s="2" t="str">
        <f>VLOOKUP(C17,'Post-Award'!B17:C865,2,TRUE)</f>
        <v>CC1352</v>
      </c>
      <c r="G17" s="2" t="s">
        <v>68</v>
      </c>
      <c r="H17" s="2" t="s">
        <v>1313</v>
      </c>
      <c r="I17" s="2" t="s">
        <v>15</v>
      </c>
      <c r="J17" s="2" t="s">
        <v>75</v>
      </c>
    </row>
    <row r="18" spans="1:10" x14ac:dyDescent="0.25">
      <c r="A18" s="2" t="s">
        <v>4</v>
      </c>
      <c r="B18" s="2" t="s">
        <v>17</v>
      </c>
      <c r="C18" s="2" t="s">
        <v>159</v>
      </c>
      <c r="D18" s="2" t="s">
        <v>66</v>
      </c>
      <c r="E18" s="2" t="s">
        <v>66</v>
      </c>
      <c r="F18" s="2" t="str">
        <f>VLOOKUP(C18,'Post-Award'!B18:C866,2,TRUE)</f>
        <v>CC1352</v>
      </c>
      <c r="G18" s="2" t="s">
        <v>68</v>
      </c>
      <c r="H18" s="2" t="s">
        <v>1313</v>
      </c>
      <c r="I18" s="2" t="s">
        <v>15</v>
      </c>
      <c r="J18" s="2" t="s">
        <v>75</v>
      </c>
    </row>
    <row r="19" spans="1:10" x14ac:dyDescent="0.25">
      <c r="A19" s="2" t="s">
        <v>4</v>
      </c>
      <c r="B19" s="2" t="s">
        <v>17</v>
      </c>
      <c r="C19" s="2" t="s">
        <v>160</v>
      </c>
      <c r="D19" s="2" t="s">
        <v>66</v>
      </c>
      <c r="E19" s="2" t="s">
        <v>66</v>
      </c>
      <c r="F19" s="2" t="str">
        <f>VLOOKUP(C19,'Post-Award'!B19:C867,2,TRUE)</f>
        <v>CC1352</v>
      </c>
      <c r="G19" s="2" t="s">
        <v>68</v>
      </c>
      <c r="H19" s="2" t="s">
        <v>1313</v>
      </c>
      <c r="I19" s="2" t="s">
        <v>15</v>
      </c>
      <c r="J19" s="2" t="s">
        <v>75</v>
      </c>
    </row>
    <row r="20" spans="1:10" x14ac:dyDescent="0.25">
      <c r="A20" s="2" t="s">
        <v>4</v>
      </c>
      <c r="B20" s="2" t="s">
        <v>17</v>
      </c>
      <c r="C20" s="2" t="s">
        <v>161</v>
      </c>
      <c r="D20" s="2" t="s">
        <v>66</v>
      </c>
      <c r="E20" s="2" t="s">
        <v>66</v>
      </c>
      <c r="F20" s="2" t="str">
        <f>VLOOKUP(C20,'Post-Award'!B20:C868,2,TRUE)</f>
        <v>CC1059</v>
      </c>
      <c r="G20" s="2" t="s">
        <v>68</v>
      </c>
      <c r="H20" s="2" t="s">
        <v>1313</v>
      </c>
      <c r="I20" s="2" t="s">
        <v>15</v>
      </c>
      <c r="J20" s="2" t="s">
        <v>75</v>
      </c>
    </row>
    <row r="21" spans="1:10" x14ac:dyDescent="0.25">
      <c r="A21" s="2" t="s">
        <v>4</v>
      </c>
      <c r="B21" s="2" t="s">
        <v>17</v>
      </c>
      <c r="C21" s="2" t="s">
        <v>142</v>
      </c>
      <c r="D21" s="2" t="s">
        <v>66</v>
      </c>
      <c r="E21" s="2" t="s">
        <v>66</v>
      </c>
      <c r="F21" s="2" t="str">
        <f>VLOOKUP(C21,'Post-Award'!B21:C869,2,TRUE)</f>
        <v>CC1068</v>
      </c>
      <c r="G21" s="2" t="s">
        <v>68</v>
      </c>
      <c r="H21" s="2" t="s">
        <v>1313</v>
      </c>
      <c r="I21" s="2" t="s">
        <v>15</v>
      </c>
      <c r="J21" s="2" t="s">
        <v>75</v>
      </c>
    </row>
    <row r="22" spans="1:10" x14ac:dyDescent="0.25">
      <c r="A22" s="2" t="s">
        <v>4</v>
      </c>
      <c r="B22" s="2" t="s">
        <v>17</v>
      </c>
      <c r="C22" s="2" t="s">
        <v>162</v>
      </c>
      <c r="D22" s="2" t="s">
        <v>66</v>
      </c>
      <c r="E22" s="2" t="s">
        <v>66</v>
      </c>
      <c r="F22" s="2" t="str">
        <f>VLOOKUP(C22,'Post-Award'!B22:C870,2,TRUE)</f>
        <v>CC1047</v>
      </c>
      <c r="G22" s="2" t="s">
        <v>68</v>
      </c>
      <c r="H22" s="2" t="s">
        <v>1313</v>
      </c>
      <c r="I22" s="2" t="s">
        <v>15</v>
      </c>
      <c r="J22" s="2" t="s">
        <v>75</v>
      </c>
    </row>
    <row r="23" spans="1:10" x14ac:dyDescent="0.25">
      <c r="A23" s="2" t="s">
        <v>4</v>
      </c>
      <c r="B23" s="2" t="s">
        <v>17</v>
      </c>
      <c r="C23" s="2" t="s">
        <v>163</v>
      </c>
      <c r="D23" s="2" t="s">
        <v>66</v>
      </c>
      <c r="E23" s="2" t="s">
        <v>66</v>
      </c>
      <c r="F23" s="2" t="str">
        <f>VLOOKUP(C23,'Post-Award'!B23:C871,2,TRUE)</f>
        <v>CC1036</v>
      </c>
      <c r="G23" s="2" t="s">
        <v>68</v>
      </c>
      <c r="H23" s="2" t="s">
        <v>1313</v>
      </c>
      <c r="I23" s="2" t="s">
        <v>15</v>
      </c>
      <c r="J23" s="2" t="s">
        <v>75</v>
      </c>
    </row>
    <row r="24" spans="1:10" x14ac:dyDescent="0.25">
      <c r="A24" s="2" t="s">
        <v>4</v>
      </c>
      <c r="B24" s="2" t="s">
        <v>17</v>
      </c>
      <c r="C24" s="2" t="s">
        <v>164</v>
      </c>
      <c r="D24" s="2" t="s">
        <v>66</v>
      </c>
      <c r="E24" s="2" t="s">
        <v>66</v>
      </c>
      <c r="F24" s="2" t="str">
        <f>VLOOKUP(C24,'Post-Award'!B24:C872,2,TRUE)</f>
        <v>CC1037</v>
      </c>
      <c r="G24" s="2" t="s">
        <v>68</v>
      </c>
      <c r="H24" s="2" t="s">
        <v>1313</v>
      </c>
      <c r="I24" s="2" t="s">
        <v>15</v>
      </c>
      <c r="J24" s="2" t="s">
        <v>75</v>
      </c>
    </row>
    <row r="25" spans="1:10" x14ac:dyDescent="0.25">
      <c r="A25" s="2" t="s">
        <v>4</v>
      </c>
      <c r="B25" s="2" t="s">
        <v>17</v>
      </c>
      <c r="C25" s="2" t="s">
        <v>165</v>
      </c>
      <c r="D25" s="2" t="s">
        <v>66</v>
      </c>
      <c r="E25" s="2" t="s">
        <v>66</v>
      </c>
      <c r="F25" s="2" t="str">
        <f>VLOOKUP(C25,'Post-Award'!B25:C873,2,TRUE)</f>
        <v>CC1039</v>
      </c>
      <c r="G25" s="2" t="s">
        <v>68</v>
      </c>
      <c r="H25" s="2" t="s">
        <v>1313</v>
      </c>
      <c r="I25" s="2" t="s">
        <v>15</v>
      </c>
      <c r="J25" s="2" t="s">
        <v>75</v>
      </c>
    </row>
    <row r="26" spans="1:10" x14ac:dyDescent="0.25">
      <c r="A26" s="2" t="s">
        <v>4</v>
      </c>
      <c r="B26" s="2" t="s">
        <v>17</v>
      </c>
      <c r="C26" s="2" t="s">
        <v>166</v>
      </c>
      <c r="D26" s="2" t="s">
        <v>66</v>
      </c>
      <c r="E26" s="2" t="s">
        <v>66</v>
      </c>
      <c r="F26" s="2" t="str">
        <f>VLOOKUP(C26,'Post-Award'!B26:C874,2,TRUE)</f>
        <v>CC1353</v>
      </c>
      <c r="G26" s="2" t="s">
        <v>68</v>
      </c>
      <c r="H26" s="2" t="s">
        <v>1313</v>
      </c>
      <c r="I26" s="2" t="s">
        <v>15</v>
      </c>
      <c r="J26" s="2" t="s">
        <v>75</v>
      </c>
    </row>
    <row r="27" spans="1:10" x14ac:dyDescent="0.25">
      <c r="A27" s="2" t="s">
        <v>4</v>
      </c>
      <c r="B27" s="2" t="s">
        <v>17</v>
      </c>
      <c r="C27" s="2" t="s">
        <v>167</v>
      </c>
      <c r="D27" s="2" t="s">
        <v>66</v>
      </c>
      <c r="E27" s="2" t="s">
        <v>66</v>
      </c>
      <c r="F27" s="2" t="str">
        <f>VLOOKUP(C27,'Post-Award'!B27:C875,2,TRUE)</f>
        <v>CC1054</v>
      </c>
      <c r="G27" s="2" t="s">
        <v>68</v>
      </c>
      <c r="H27" s="2" t="s">
        <v>1313</v>
      </c>
      <c r="I27" s="2" t="s">
        <v>15</v>
      </c>
      <c r="J27" s="2" t="s">
        <v>75</v>
      </c>
    </row>
    <row r="28" spans="1:10" x14ac:dyDescent="0.25">
      <c r="A28" s="2" t="s">
        <v>4</v>
      </c>
      <c r="B28" s="2" t="s">
        <v>17</v>
      </c>
      <c r="C28" s="2" t="s">
        <v>168</v>
      </c>
      <c r="D28" s="2" t="s">
        <v>66</v>
      </c>
      <c r="E28" s="2" t="s">
        <v>66</v>
      </c>
      <c r="F28" s="2" t="str">
        <f>VLOOKUP(C28,'Post-Award'!B28:C876,2,TRUE)</f>
        <v>CC1051</v>
      </c>
      <c r="G28" s="2" t="s">
        <v>68</v>
      </c>
      <c r="H28" s="2" t="s">
        <v>1313</v>
      </c>
      <c r="I28" s="2" t="s">
        <v>15</v>
      </c>
      <c r="J28" s="2" t="s">
        <v>75</v>
      </c>
    </row>
    <row r="29" spans="1:10" x14ac:dyDescent="0.25">
      <c r="A29" s="2" t="s">
        <v>4</v>
      </c>
      <c r="B29" s="2" t="s">
        <v>17</v>
      </c>
      <c r="C29" s="2" t="s">
        <v>169</v>
      </c>
      <c r="D29" s="2" t="s">
        <v>66</v>
      </c>
      <c r="E29" s="2" t="s">
        <v>66</v>
      </c>
      <c r="F29" s="2" t="str">
        <f>VLOOKUP(C29,'Post-Award'!B29:C877,2,TRUE)</f>
        <v>CC1050</v>
      </c>
      <c r="G29" s="2" t="s">
        <v>68</v>
      </c>
      <c r="H29" s="2" t="s">
        <v>1313</v>
      </c>
      <c r="I29" s="2" t="s">
        <v>15</v>
      </c>
      <c r="J29" s="2" t="s">
        <v>75</v>
      </c>
    </row>
    <row r="30" spans="1:10" x14ac:dyDescent="0.25">
      <c r="A30" s="2" t="s">
        <v>4</v>
      </c>
      <c r="B30" s="2" t="s">
        <v>17</v>
      </c>
      <c r="C30" s="2" t="s">
        <v>170</v>
      </c>
      <c r="D30" s="2" t="s">
        <v>66</v>
      </c>
      <c r="E30" s="2" t="s">
        <v>66</v>
      </c>
      <c r="F30" s="2" t="str">
        <f>VLOOKUP(C30,'Post-Award'!B30:C878,2,TRUE)</f>
        <v>CC1052</v>
      </c>
      <c r="G30" s="2" t="s">
        <v>68</v>
      </c>
      <c r="H30" s="2" t="s">
        <v>1313</v>
      </c>
      <c r="I30" s="2" t="s">
        <v>15</v>
      </c>
      <c r="J30" s="2" t="s">
        <v>75</v>
      </c>
    </row>
    <row r="31" spans="1:10" x14ac:dyDescent="0.25">
      <c r="A31" s="2" t="s">
        <v>4</v>
      </c>
      <c r="B31" s="2" t="s">
        <v>17</v>
      </c>
      <c r="C31" s="2" t="s">
        <v>171</v>
      </c>
      <c r="D31" s="2" t="s">
        <v>66</v>
      </c>
      <c r="E31" s="2" t="s">
        <v>66</v>
      </c>
      <c r="F31" s="2" t="str">
        <f>VLOOKUP(C31,'Post-Award'!B31:C879,2,TRUE)</f>
        <v>CC1068</v>
      </c>
      <c r="G31" s="2" t="s">
        <v>68</v>
      </c>
      <c r="H31" s="2" t="s">
        <v>1313</v>
      </c>
      <c r="I31" s="2" t="s">
        <v>15</v>
      </c>
      <c r="J31" s="2" t="s">
        <v>75</v>
      </c>
    </row>
    <row r="32" spans="1:10" x14ac:dyDescent="0.25">
      <c r="A32" s="2" t="s">
        <v>4</v>
      </c>
      <c r="B32" s="2" t="s">
        <v>17</v>
      </c>
      <c r="C32" s="2" t="s">
        <v>172</v>
      </c>
      <c r="D32" s="2" t="s">
        <v>66</v>
      </c>
      <c r="E32" s="2" t="s">
        <v>66</v>
      </c>
      <c r="F32" s="2" t="str">
        <f>VLOOKUP(C32,'Post-Award'!B32:C880,2,TRUE)</f>
        <v>CC1068</v>
      </c>
      <c r="G32" s="2" t="s">
        <v>68</v>
      </c>
      <c r="H32" s="2" t="s">
        <v>1313</v>
      </c>
      <c r="I32" s="2" t="s">
        <v>15</v>
      </c>
      <c r="J32" s="2" t="s">
        <v>75</v>
      </c>
    </row>
    <row r="33" spans="1:10" x14ac:dyDescent="0.25">
      <c r="A33" s="2" t="s">
        <v>4</v>
      </c>
      <c r="B33" s="2" t="s">
        <v>17</v>
      </c>
      <c r="C33" s="2" t="s">
        <v>143</v>
      </c>
      <c r="D33" s="2" t="s">
        <v>66</v>
      </c>
      <c r="E33" s="2" t="s">
        <v>66</v>
      </c>
      <c r="F33" s="2" t="str">
        <f>VLOOKUP(C33,'Post-Award'!B33:C881,2,TRUE)</f>
        <v>CC1068</v>
      </c>
      <c r="G33" s="2" t="s">
        <v>68</v>
      </c>
      <c r="H33" s="2" t="s">
        <v>1313</v>
      </c>
      <c r="I33" s="2" t="s">
        <v>15</v>
      </c>
      <c r="J33" s="2" t="s">
        <v>75</v>
      </c>
    </row>
    <row r="34" spans="1:10" x14ac:dyDescent="0.25">
      <c r="A34" s="2" t="s">
        <v>4</v>
      </c>
      <c r="B34" s="2" t="s">
        <v>17</v>
      </c>
      <c r="C34" s="2" t="s">
        <v>173</v>
      </c>
      <c r="D34" s="2" t="s">
        <v>66</v>
      </c>
      <c r="E34" s="2" t="s">
        <v>66</v>
      </c>
      <c r="F34" s="2" t="str">
        <f>VLOOKUP(C34,'Post-Award'!B34:C882,2,TRUE)</f>
        <v>CC1068</v>
      </c>
      <c r="G34" s="2" t="s">
        <v>68</v>
      </c>
      <c r="H34" s="2" t="s">
        <v>1313</v>
      </c>
      <c r="I34" s="2" t="s">
        <v>15</v>
      </c>
      <c r="J34" s="2" t="s">
        <v>75</v>
      </c>
    </row>
    <row r="35" spans="1:10" x14ac:dyDescent="0.25">
      <c r="A35" s="2" t="s">
        <v>4</v>
      </c>
      <c r="B35" s="2" t="s">
        <v>17</v>
      </c>
      <c r="C35" s="2" t="s">
        <v>174</v>
      </c>
      <c r="D35" s="2" t="s">
        <v>66</v>
      </c>
      <c r="E35" s="2" t="s">
        <v>66</v>
      </c>
      <c r="F35" s="2" t="str">
        <f>VLOOKUP(C35,'Post-Award'!B35:C883,2,TRUE)</f>
        <v>CC1068</v>
      </c>
      <c r="G35" s="2" t="s">
        <v>68</v>
      </c>
      <c r="H35" s="2" t="s">
        <v>1313</v>
      </c>
      <c r="I35" s="2" t="s">
        <v>15</v>
      </c>
      <c r="J35" s="2" t="s">
        <v>75</v>
      </c>
    </row>
    <row r="36" spans="1:10" x14ac:dyDescent="0.25">
      <c r="A36" s="2" t="s">
        <v>4</v>
      </c>
      <c r="B36" s="2" t="s">
        <v>17</v>
      </c>
      <c r="C36" s="2" t="s">
        <v>175</v>
      </c>
      <c r="D36" s="2" t="s">
        <v>66</v>
      </c>
      <c r="E36" s="2" t="s">
        <v>66</v>
      </c>
      <c r="F36" s="2" t="str">
        <f>VLOOKUP(C36,'Post-Award'!B36:C884,2,TRUE)</f>
        <v>CC1068</v>
      </c>
      <c r="G36" s="2" t="s">
        <v>68</v>
      </c>
      <c r="H36" s="2" t="s">
        <v>1313</v>
      </c>
      <c r="I36" s="2" t="s">
        <v>15</v>
      </c>
      <c r="J36" s="2" t="s">
        <v>75</v>
      </c>
    </row>
    <row r="37" spans="1:10" x14ac:dyDescent="0.25">
      <c r="A37" s="2" t="s">
        <v>4</v>
      </c>
      <c r="B37" s="2" t="s">
        <v>17</v>
      </c>
      <c r="C37" s="2" t="s">
        <v>176</v>
      </c>
      <c r="D37" s="2" t="s">
        <v>66</v>
      </c>
      <c r="E37" s="2" t="s">
        <v>66</v>
      </c>
      <c r="F37" s="2" t="str">
        <f>VLOOKUP(C37,'Post-Award'!B37:C885,2,TRUE)</f>
        <v>CC1068</v>
      </c>
      <c r="G37" s="2" t="s">
        <v>68</v>
      </c>
      <c r="H37" s="2" t="s">
        <v>1313</v>
      </c>
      <c r="I37" s="2" t="s">
        <v>15</v>
      </c>
      <c r="J37" s="2" t="s">
        <v>75</v>
      </c>
    </row>
    <row r="38" spans="1:10" x14ac:dyDescent="0.25">
      <c r="A38" s="2" t="s">
        <v>4</v>
      </c>
      <c r="B38" s="2" t="s">
        <v>56</v>
      </c>
      <c r="C38" s="2" t="s">
        <v>178</v>
      </c>
      <c r="D38" s="2" t="s">
        <v>66</v>
      </c>
      <c r="E38" s="2" t="s">
        <v>66</v>
      </c>
      <c r="F38" s="2" t="str">
        <f>VLOOKUP(C38,'Post-Award'!B38:C886,2,TRUE)</f>
        <v>CC1284</v>
      </c>
      <c r="G38" s="2" t="s">
        <v>68</v>
      </c>
      <c r="H38" s="2" t="s">
        <v>1313</v>
      </c>
      <c r="I38" s="2" t="s">
        <v>15</v>
      </c>
      <c r="J38" s="2" t="s">
        <v>75</v>
      </c>
    </row>
    <row r="39" spans="1:10" x14ac:dyDescent="0.25">
      <c r="A39" s="2" t="s">
        <v>4</v>
      </c>
      <c r="B39" s="2" t="s">
        <v>56</v>
      </c>
      <c r="C39" s="2" t="s">
        <v>179</v>
      </c>
      <c r="D39" s="2" t="s">
        <v>66</v>
      </c>
      <c r="E39" s="2" t="s">
        <v>66</v>
      </c>
      <c r="F39" s="2" t="str">
        <f>VLOOKUP(C39,'Post-Award'!B39:C887,2,TRUE)</f>
        <v>CC1040</v>
      </c>
      <c r="G39" s="2" t="s">
        <v>68</v>
      </c>
      <c r="H39" s="2" t="s">
        <v>1313</v>
      </c>
      <c r="I39" s="2" t="s">
        <v>15</v>
      </c>
      <c r="J39" s="2" t="s">
        <v>75</v>
      </c>
    </row>
    <row r="40" spans="1:10" x14ac:dyDescent="0.25">
      <c r="A40" s="2" t="s">
        <v>4</v>
      </c>
      <c r="B40" s="2" t="s">
        <v>56</v>
      </c>
      <c r="C40" s="2" t="s">
        <v>181</v>
      </c>
      <c r="D40" s="2" t="s">
        <v>66</v>
      </c>
      <c r="E40" s="2" t="s">
        <v>66</v>
      </c>
      <c r="F40" s="2" t="str">
        <f>VLOOKUP(C40,'Post-Award'!B40:C888,2,TRUE)</f>
        <v>CC1319</v>
      </c>
      <c r="G40" s="2" t="s">
        <v>68</v>
      </c>
      <c r="H40" s="2" t="s">
        <v>1313</v>
      </c>
      <c r="I40" s="2" t="s">
        <v>15</v>
      </c>
      <c r="J40" s="2" t="s">
        <v>75</v>
      </c>
    </row>
    <row r="41" spans="1:10" x14ac:dyDescent="0.25">
      <c r="A41" s="2" t="s">
        <v>4</v>
      </c>
      <c r="B41" s="2" t="s">
        <v>56</v>
      </c>
      <c r="C41" s="2" t="s">
        <v>182</v>
      </c>
      <c r="D41" s="2" t="s">
        <v>66</v>
      </c>
      <c r="E41" s="2" t="s">
        <v>66</v>
      </c>
      <c r="F41" s="2" t="str">
        <f>VLOOKUP(C41,'Post-Award'!B41:C889,2,TRUE)</f>
        <v>CC1319</v>
      </c>
      <c r="G41" s="2" t="s">
        <v>68</v>
      </c>
      <c r="H41" s="2" t="s">
        <v>1313</v>
      </c>
      <c r="I41" s="2" t="s">
        <v>15</v>
      </c>
      <c r="J41" s="2" t="s">
        <v>75</v>
      </c>
    </row>
    <row r="42" spans="1:10" x14ac:dyDescent="0.25">
      <c r="A42" s="2" t="s">
        <v>4</v>
      </c>
      <c r="B42" s="2" t="s">
        <v>56</v>
      </c>
      <c r="C42" s="2" t="s">
        <v>183</v>
      </c>
      <c r="D42" s="2" t="s">
        <v>66</v>
      </c>
      <c r="E42" s="2" t="s">
        <v>66</v>
      </c>
      <c r="F42" s="2" t="str">
        <f>VLOOKUP(C42,'Post-Award'!B42:C890,2,TRUE)</f>
        <v>CC1324</v>
      </c>
      <c r="G42" s="2" t="s">
        <v>68</v>
      </c>
      <c r="H42" s="2" t="s">
        <v>1313</v>
      </c>
      <c r="I42" s="2" t="s">
        <v>15</v>
      </c>
      <c r="J42" s="2" t="s">
        <v>75</v>
      </c>
    </row>
    <row r="43" spans="1:10" x14ac:dyDescent="0.25">
      <c r="A43" s="2" t="s">
        <v>4</v>
      </c>
      <c r="B43" s="2" t="s">
        <v>62</v>
      </c>
      <c r="C43" s="2" t="s">
        <v>184</v>
      </c>
      <c r="D43" s="2" t="s">
        <v>66</v>
      </c>
      <c r="E43" s="2" t="s">
        <v>66</v>
      </c>
      <c r="F43" s="2" t="str">
        <f>VLOOKUP(C43,'Post-Award'!B43:C891,2,TRUE)</f>
        <v>CC1319</v>
      </c>
      <c r="G43" s="2" t="s">
        <v>68</v>
      </c>
      <c r="H43" s="2" t="s">
        <v>1313</v>
      </c>
      <c r="I43" s="2" t="s">
        <v>15</v>
      </c>
      <c r="J43" s="2" t="s">
        <v>75</v>
      </c>
    </row>
    <row r="44" spans="1:10" x14ac:dyDescent="0.25">
      <c r="A44" s="2" t="s">
        <v>4</v>
      </c>
      <c r="B44" s="2" t="s">
        <v>62</v>
      </c>
      <c r="C44" s="2" t="s">
        <v>185</v>
      </c>
      <c r="D44" s="2" t="s">
        <v>66</v>
      </c>
      <c r="E44" s="2" t="s">
        <v>66</v>
      </c>
      <c r="F44" s="2" t="str">
        <f>VLOOKUP(C44,'Post-Award'!B44:C892,2,TRUE)</f>
        <v>CC1319</v>
      </c>
      <c r="G44" s="2" t="s">
        <v>68</v>
      </c>
      <c r="H44" s="2" t="s">
        <v>1313</v>
      </c>
      <c r="I44" s="2" t="s">
        <v>15</v>
      </c>
      <c r="J44" s="2" t="s">
        <v>75</v>
      </c>
    </row>
    <row r="45" spans="1:10" x14ac:dyDescent="0.25">
      <c r="A45" s="2" t="s">
        <v>4</v>
      </c>
      <c r="B45" s="2" t="s">
        <v>62</v>
      </c>
      <c r="C45" s="2" t="s">
        <v>186</v>
      </c>
      <c r="D45" s="2" t="s">
        <v>66</v>
      </c>
      <c r="E45" s="2" t="s">
        <v>66</v>
      </c>
      <c r="F45" s="2" t="str">
        <f>VLOOKUP(C45,'Post-Award'!B45:C893,2,TRUE)</f>
        <v>CC1320</v>
      </c>
      <c r="G45" s="2" t="s">
        <v>68</v>
      </c>
      <c r="H45" s="2" t="s">
        <v>1313</v>
      </c>
      <c r="I45" s="2" t="s">
        <v>15</v>
      </c>
      <c r="J45" s="2" t="s">
        <v>75</v>
      </c>
    </row>
    <row r="46" spans="1:10" x14ac:dyDescent="0.25">
      <c r="A46" s="2" t="s">
        <v>4</v>
      </c>
      <c r="B46" s="2" t="s">
        <v>62</v>
      </c>
      <c r="C46" s="2" t="s">
        <v>187</v>
      </c>
      <c r="D46" s="2" t="s">
        <v>66</v>
      </c>
      <c r="E46" s="2" t="s">
        <v>66</v>
      </c>
      <c r="F46" s="2" t="str">
        <f>VLOOKUP(C46,'Post-Award'!B46:C894,2,TRUE)</f>
        <v>CC1322</v>
      </c>
      <c r="G46" s="2" t="s">
        <v>68</v>
      </c>
      <c r="H46" s="2" t="s">
        <v>1313</v>
      </c>
      <c r="I46" s="2" t="s">
        <v>15</v>
      </c>
      <c r="J46" s="2" t="s">
        <v>75</v>
      </c>
    </row>
    <row r="47" spans="1:10" x14ac:dyDescent="0.25">
      <c r="A47" s="2" t="s">
        <v>4</v>
      </c>
      <c r="B47" s="2" t="s">
        <v>62</v>
      </c>
      <c r="C47" s="2" t="s">
        <v>188</v>
      </c>
      <c r="D47" s="2" t="s">
        <v>66</v>
      </c>
      <c r="E47" s="2" t="s">
        <v>66</v>
      </c>
      <c r="F47" s="2" t="str">
        <f>VLOOKUP(C47,'Post-Award'!B47:C895,2,TRUE)</f>
        <v>CC1331</v>
      </c>
      <c r="G47" s="2" t="s">
        <v>68</v>
      </c>
      <c r="H47" s="2" t="s">
        <v>1313</v>
      </c>
      <c r="I47" s="2" t="s">
        <v>15</v>
      </c>
      <c r="J47" s="2" t="s">
        <v>75</v>
      </c>
    </row>
    <row r="48" spans="1:10" x14ac:dyDescent="0.25">
      <c r="A48" s="2" t="s">
        <v>4</v>
      </c>
      <c r="B48" s="2" t="s">
        <v>62</v>
      </c>
      <c r="C48" s="2" t="s">
        <v>189</v>
      </c>
      <c r="D48" s="2" t="s">
        <v>66</v>
      </c>
      <c r="E48" s="2" t="s">
        <v>66</v>
      </c>
      <c r="F48" s="2" t="str">
        <f>VLOOKUP(C48,'Post-Award'!B48:C896,2,TRUE)</f>
        <v>CC1310</v>
      </c>
      <c r="G48" s="2" t="s">
        <v>68</v>
      </c>
      <c r="H48" s="2" t="s">
        <v>1313</v>
      </c>
      <c r="I48" s="2" t="s">
        <v>15</v>
      </c>
      <c r="J48" s="2" t="s">
        <v>75</v>
      </c>
    </row>
    <row r="49" spans="1:10" x14ac:dyDescent="0.25">
      <c r="A49" s="2" t="s">
        <v>4</v>
      </c>
      <c r="B49" s="2" t="s">
        <v>62</v>
      </c>
      <c r="C49" s="2" t="s">
        <v>190</v>
      </c>
      <c r="D49" s="2" t="s">
        <v>66</v>
      </c>
      <c r="E49" s="2" t="s">
        <v>66</v>
      </c>
      <c r="F49" s="2" t="str">
        <f>VLOOKUP(C49,'Post-Award'!B49:C897,2,TRUE)</f>
        <v>CC1341</v>
      </c>
      <c r="G49" s="2" t="s">
        <v>68</v>
      </c>
      <c r="H49" s="2" t="s">
        <v>1313</v>
      </c>
      <c r="I49" s="2" t="s">
        <v>15</v>
      </c>
      <c r="J49" s="2" t="s">
        <v>75</v>
      </c>
    </row>
    <row r="50" spans="1:10" x14ac:dyDescent="0.25">
      <c r="A50" s="2" t="s">
        <v>4</v>
      </c>
      <c r="B50" s="2" t="s">
        <v>79</v>
      </c>
      <c r="C50" s="2" t="s">
        <v>192</v>
      </c>
      <c r="D50" s="2" t="s">
        <v>66</v>
      </c>
      <c r="E50" s="2" t="s">
        <v>66</v>
      </c>
      <c r="F50" s="2" t="str">
        <f>VLOOKUP(C50,'Post-Award'!B50:C898,2,TRUE)</f>
        <v>CC1287</v>
      </c>
      <c r="G50" s="2" t="s">
        <v>68</v>
      </c>
      <c r="H50" s="2" t="s">
        <v>1313</v>
      </c>
      <c r="I50" s="2" t="s">
        <v>15</v>
      </c>
      <c r="J50" s="2" t="s">
        <v>75</v>
      </c>
    </row>
    <row r="51" spans="1:10" x14ac:dyDescent="0.25">
      <c r="A51" s="2" t="s">
        <v>4</v>
      </c>
      <c r="B51" s="2" t="s">
        <v>81</v>
      </c>
      <c r="C51" s="2" t="s">
        <v>193</v>
      </c>
      <c r="D51" s="2" t="s">
        <v>66</v>
      </c>
      <c r="E51" s="2" t="s">
        <v>66</v>
      </c>
      <c r="F51" s="2" t="str">
        <f>VLOOKUP(C51,'Post-Award'!B51:C899,2,TRUE)</f>
        <v>CC1336</v>
      </c>
      <c r="G51" s="2" t="s">
        <v>68</v>
      </c>
      <c r="H51" s="2" t="s">
        <v>1313</v>
      </c>
      <c r="I51" s="2" t="s">
        <v>15</v>
      </c>
      <c r="J51" s="2" t="s">
        <v>75</v>
      </c>
    </row>
    <row r="52" spans="1:10" x14ac:dyDescent="0.25">
      <c r="A52" s="2" t="s">
        <v>4</v>
      </c>
      <c r="B52" s="2" t="s">
        <v>81</v>
      </c>
      <c r="C52" s="2" t="s">
        <v>195</v>
      </c>
      <c r="D52" s="2" t="s">
        <v>66</v>
      </c>
      <c r="E52" s="2" t="s">
        <v>66</v>
      </c>
      <c r="F52" s="2" t="str">
        <f>VLOOKUP(C52,'Post-Award'!B52:C900,2,TRUE)</f>
        <v>CC1289</v>
      </c>
      <c r="G52" s="2" t="s">
        <v>68</v>
      </c>
      <c r="H52" s="2" t="s">
        <v>1313</v>
      </c>
      <c r="I52" s="2" t="s">
        <v>15</v>
      </c>
      <c r="J52" s="2" t="s">
        <v>75</v>
      </c>
    </row>
    <row r="53" spans="1:10" x14ac:dyDescent="0.25">
      <c r="A53" s="2" t="s">
        <v>4</v>
      </c>
      <c r="B53" s="2" t="s">
        <v>81</v>
      </c>
      <c r="C53" s="2" t="s">
        <v>196</v>
      </c>
      <c r="D53" s="2" t="s">
        <v>66</v>
      </c>
      <c r="E53" s="2" t="s">
        <v>66</v>
      </c>
      <c r="F53" s="2" t="str">
        <f>VLOOKUP(C53,'Post-Award'!B53:C901,2,TRUE)</f>
        <v>CC1289</v>
      </c>
      <c r="G53" s="2" t="s">
        <v>68</v>
      </c>
      <c r="H53" s="2" t="s">
        <v>1313</v>
      </c>
      <c r="I53" s="2" t="s">
        <v>15</v>
      </c>
      <c r="J53" s="2" t="s">
        <v>75</v>
      </c>
    </row>
    <row r="54" spans="1:10" x14ac:dyDescent="0.25">
      <c r="A54" s="2" t="s">
        <v>4</v>
      </c>
      <c r="B54" s="2" t="s">
        <v>81</v>
      </c>
      <c r="C54" s="2" t="s">
        <v>197</v>
      </c>
      <c r="D54" s="2" t="s">
        <v>66</v>
      </c>
      <c r="E54" s="2" t="s">
        <v>66</v>
      </c>
      <c r="F54" s="2" t="str">
        <f>VLOOKUP(C54,'Post-Award'!B54:C902,2,TRUE)</f>
        <v>CC1352</v>
      </c>
      <c r="G54" s="2" t="s">
        <v>68</v>
      </c>
      <c r="H54" s="2" t="s">
        <v>1313</v>
      </c>
      <c r="I54" s="2" t="s">
        <v>15</v>
      </c>
      <c r="J54" s="2" t="s">
        <v>75</v>
      </c>
    </row>
    <row r="55" spans="1:10" x14ac:dyDescent="0.25">
      <c r="A55" s="2" t="s">
        <v>4</v>
      </c>
      <c r="B55" s="2" t="s">
        <v>81</v>
      </c>
      <c r="C55" s="2" t="s">
        <v>198</v>
      </c>
      <c r="D55" s="2" t="s">
        <v>66</v>
      </c>
      <c r="E55" s="2" t="s">
        <v>66</v>
      </c>
      <c r="F55" s="2" t="str">
        <f>VLOOKUP(C55,'Post-Award'!B55:C903,2,TRUE)</f>
        <v>CC1289</v>
      </c>
      <c r="G55" s="2" t="s">
        <v>68</v>
      </c>
      <c r="H55" s="2" t="s">
        <v>1313</v>
      </c>
      <c r="I55" s="2" t="s">
        <v>15</v>
      </c>
      <c r="J55" s="2" t="s">
        <v>75</v>
      </c>
    </row>
    <row r="56" spans="1:10" x14ac:dyDescent="0.25">
      <c r="A56" s="2" t="s">
        <v>4</v>
      </c>
      <c r="B56" s="2" t="s">
        <v>81</v>
      </c>
      <c r="C56" s="2" t="s">
        <v>199</v>
      </c>
      <c r="D56" s="2" t="s">
        <v>66</v>
      </c>
      <c r="E56" s="2" t="s">
        <v>66</v>
      </c>
      <c r="F56" s="2" t="str">
        <f>VLOOKUP(C56,'Post-Award'!B56:C904,2,TRUE)</f>
        <v>CC1315</v>
      </c>
      <c r="G56" s="2" t="s">
        <v>68</v>
      </c>
      <c r="H56" s="2" t="s">
        <v>1313</v>
      </c>
      <c r="I56" s="2" t="s">
        <v>15</v>
      </c>
      <c r="J56" s="2" t="s">
        <v>75</v>
      </c>
    </row>
    <row r="57" spans="1:10" x14ac:dyDescent="0.25">
      <c r="A57" s="2" t="s">
        <v>4</v>
      </c>
      <c r="B57" s="2" t="s">
        <v>81</v>
      </c>
      <c r="C57" s="2" t="s">
        <v>200</v>
      </c>
      <c r="D57" s="2" t="s">
        <v>66</v>
      </c>
      <c r="E57" s="2" t="s">
        <v>66</v>
      </c>
      <c r="F57" s="2" t="str">
        <f>VLOOKUP(C57,'Post-Award'!B57:C905,2,TRUE)</f>
        <v>CC1314</v>
      </c>
      <c r="G57" s="2" t="s">
        <v>68</v>
      </c>
      <c r="H57" s="2" t="s">
        <v>1313</v>
      </c>
      <c r="I57" s="2" t="s">
        <v>15</v>
      </c>
      <c r="J57" s="2" t="s">
        <v>75</v>
      </c>
    </row>
    <row r="58" spans="1:10" x14ac:dyDescent="0.25">
      <c r="A58" s="2" t="s">
        <v>4</v>
      </c>
      <c r="B58" s="2" t="s">
        <v>81</v>
      </c>
      <c r="C58" s="2" t="s">
        <v>201</v>
      </c>
      <c r="D58" s="2" t="s">
        <v>66</v>
      </c>
      <c r="E58" s="2" t="s">
        <v>66</v>
      </c>
      <c r="F58" s="2" t="str">
        <f>VLOOKUP(C58,'Post-Award'!B58:C906,2,TRUE)</f>
        <v>CC1317</v>
      </c>
      <c r="G58" s="2" t="s">
        <v>68</v>
      </c>
      <c r="H58" s="2" t="s">
        <v>1313</v>
      </c>
      <c r="I58" s="2" t="s">
        <v>15</v>
      </c>
      <c r="J58" s="2" t="s">
        <v>75</v>
      </c>
    </row>
    <row r="59" spans="1:10" x14ac:dyDescent="0.25">
      <c r="A59" s="2" t="s">
        <v>4</v>
      </c>
      <c r="B59" s="2" t="s">
        <v>81</v>
      </c>
      <c r="C59" s="2" t="s">
        <v>202</v>
      </c>
      <c r="D59" s="2" t="s">
        <v>66</v>
      </c>
      <c r="E59" s="2" t="s">
        <v>66</v>
      </c>
      <c r="F59" s="2" t="str">
        <f>VLOOKUP(C59,'Post-Award'!B59:C907,2,TRUE)</f>
        <v>CC1058</v>
      </c>
      <c r="G59" s="2" t="s">
        <v>68</v>
      </c>
      <c r="H59" s="2" t="s">
        <v>1313</v>
      </c>
      <c r="I59" s="2" t="s">
        <v>15</v>
      </c>
      <c r="J59" s="2" t="s">
        <v>75</v>
      </c>
    </row>
    <row r="60" spans="1:10" x14ac:dyDescent="0.25">
      <c r="A60" s="2" t="s">
        <v>4</v>
      </c>
      <c r="B60" s="2" t="s">
        <v>81</v>
      </c>
      <c r="C60" s="2" t="s">
        <v>203</v>
      </c>
      <c r="D60" s="2" t="s">
        <v>66</v>
      </c>
      <c r="E60" s="2" t="s">
        <v>66</v>
      </c>
      <c r="F60" s="2" t="str">
        <f>VLOOKUP(C60,'Post-Award'!B60:C908,2,TRUE)</f>
        <v>CC1353</v>
      </c>
      <c r="G60" s="2" t="s">
        <v>68</v>
      </c>
      <c r="H60" s="2" t="s">
        <v>1313</v>
      </c>
      <c r="I60" s="2" t="s">
        <v>15</v>
      </c>
      <c r="J60" s="2" t="s">
        <v>75</v>
      </c>
    </row>
    <row r="61" spans="1:10" x14ac:dyDescent="0.25">
      <c r="A61" s="2" t="s">
        <v>4</v>
      </c>
      <c r="B61" s="2" t="s">
        <v>81</v>
      </c>
      <c r="C61" s="2" t="s">
        <v>204</v>
      </c>
      <c r="D61" s="2" t="s">
        <v>66</v>
      </c>
      <c r="E61" s="2" t="s">
        <v>66</v>
      </c>
      <c r="F61" s="2" t="str">
        <f>VLOOKUP(C61,'Post-Award'!B61:C909,2,TRUE)</f>
        <v>CC1025</v>
      </c>
      <c r="G61" s="2" t="s">
        <v>68</v>
      </c>
      <c r="H61" s="2" t="s">
        <v>15</v>
      </c>
      <c r="I61" s="2" t="s">
        <v>15</v>
      </c>
      <c r="J61" s="2" t="s">
        <v>75</v>
      </c>
    </row>
    <row r="62" spans="1:10" x14ac:dyDescent="0.25">
      <c r="A62" s="2" t="s">
        <v>4</v>
      </c>
      <c r="B62" s="2" t="s">
        <v>93</v>
      </c>
      <c r="C62" s="2" t="s">
        <v>71</v>
      </c>
      <c r="D62" s="2" t="s">
        <v>66</v>
      </c>
      <c r="E62" s="2" t="s">
        <v>72</v>
      </c>
      <c r="F62" s="2" t="str">
        <f>VLOOKUP(C62,'Post-Award'!B62:C910,2,TRUE)</f>
        <v>CC0663</v>
      </c>
      <c r="G62" s="2" t="s">
        <v>68</v>
      </c>
      <c r="H62" s="2" t="s">
        <v>15</v>
      </c>
      <c r="I62" s="2" t="s">
        <v>15</v>
      </c>
      <c r="J62" s="2" t="s">
        <v>75</v>
      </c>
    </row>
    <row r="63" spans="1:10" x14ac:dyDescent="0.25">
      <c r="A63" s="2" t="s">
        <v>4</v>
      </c>
      <c r="B63" s="2" t="s">
        <v>95</v>
      </c>
      <c r="C63" s="2" t="s">
        <v>341</v>
      </c>
      <c r="D63" s="2" t="s">
        <v>342</v>
      </c>
      <c r="E63" s="2" t="s">
        <v>342</v>
      </c>
      <c r="F63" s="2" t="str">
        <f>VLOOKUP(C63,'Post-Award'!B63:C911,2,TRUE)</f>
        <v>CC0663</v>
      </c>
      <c r="G63" s="2" t="s">
        <v>342</v>
      </c>
      <c r="H63" s="2" t="s">
        <v>106</v>
      </c>
      <c r="I63" s="2" t="s">
        <v>15</v>
      </c>
      <c r="J63" s="2" t="s">
        <v>50</v>
      </c>
    </row>
    <row r="64" spans="1:10" x14ac:dyDescent="0.25">
      <c r="A64" s="2" t="s">
        <v>4</v>
      </c>
      <c r="B64" s="2" t="s">
        <v>97</v>
      </c>
      <c r="C64" s="2" t="s">
        <v>76</v>
      </c>
      <c r="D64" s="2" t="s">
        <v>66</v>
      </c>
      <c r="E64" s="2" t="s">
        <v>72</v>
      </c>
      <c r="F64" s="2" t="str">
        <f>VLOOKUP(C64,'Post-Award'!B64:C912,2,TRUE)</f>
        <v>CC0663</v>
      </c>
      <c r="G64" s="2" t="s">
        <v>68</v>
      </c>
      <c r="H64" s="2" t="s">
        <v>15</v>
      </c>
      <c r="I64" s="2" t="s">
        <v>15</v>
      </c>
      <c r="J64" s="2" t="s">
        <v>75</v>
      </c>
    </row>
    <row r="65" spans="1:10" x14ac:dyDescent="0.25">
      <c r="A65" s="2" t="s">
        <v>4</v>
      </c>
      <c r="B65" s="2" t="s">
        <v>97</v>
      </c>
      <c r="C65" s="2" t="s">
        <v>77</v>
      </c>
      <c r="D65" s="2" t="s">
        <v>66</v>
      </c>
      <c r="E65" s="2" t="s">
        <v>72</v>
      </c>
      <c r="F65" s="2" t="str">
        <f>VLOOKUP(C65,'Post-Award'!B65:C913,2,TRUE)</f>
        <v>CC0935</v>
      </c>
      <c r="G65" s="2" t="s">
        <v>68</v>
      </c>
      <c r="H65" s="2" t="s">
        <v>15</v>
      </c>
      <c r="I65" s="2" t="s">
        <v>15</v>
      </c>
      <c r="J65" s="2" t="s">
        <v>75</v>
      </c>
    </row>
    <row r="66" spans="1:10" x14ac:dyDescent="0.25">
      <c r="A66" s="2" t="s">
        <v>4</v>
      </c>
      <c r="B66" s="2" t="s">
        <v>97</v>
      </c>
      <c r="C66" s="2" t="s">
        <v>78</v>
      </c>
      <c r="D66" s="2" t="s">
        <v>66</v>
      </c>
      <c r="E66" s="2" t="s">
        <v>72</v>
      </c>
      <c r="F66" s="2" t="str">
        <f>VLOOKUP(C66,'Post-Award'!B66:C914,2,TRUE)</f>
        <v>CC0935</v>
      </c>
      <c r="G66" s="2" t="s">
        <v>68</v>
      </c>
      <c r="H66" s="2" t="s">
        <v>15</v>
      </c>
      <c r="I66" s="2" t="s">
        <v>15</v>
      </c>
      <c r="J66" s="2" t="s">
        <v>75</v>
      </c>
    </row>
    <row r="67" spans="1:10" x14ac:dyDescent="0.25">
      <c r="A67" s="2" t="s">
        <v>4</v>
      </c>
      <c r="B67" s="2" t="s">
        <v>97</v>
      </c>
      <c r="C67" s="2" t="s">
        <v>88</v>
      </c>
      <c r="D67" s="2" t="s">
        <v>66</v>
      </c>
      <c r="E67" s="2" t="e">
        <v>#N/A</v>
      </c>
      <c r="F67" s="2" t="str">
        <f>VLOOKUP(C67,'Post-Award'!B67:C915,2,TRUE)</f>
        <v>CC0909</v>
      </c>
      <c r="G67" s="2" t="s">
        <v>68</v>
      </c>
      <c r="H67" s="2" t="s">
        <v>15</v>
      </c>
      <c r="I67" s="2" t="s">
        <v>15</v>
      </c>
      <c r="J67" s="2" t="s">
        <v>75</v>
      </c>
    </row>
    <row r="68" spans="1:10" x14ac:dyDescent="0.25">
      <c r="A68" s="2" t="s">
        <v>4</v>
      </c>
      <c r="B68" s="2" t="s">
        <v>97</v>
      </c>
      <c r="C68" s="2" t="s">
        <v>347</v>
      </c>
      <c r="D68" s="2" t="s">
        <v>53</v>
      </c>
      <c r="E68" s="2" t="s">
        <v>348</v>
      </c>
      <c r="F68" s="2" t="str">
        <f>VLOOKUP(C68,'Post-Award'!B68:C916,2,TRUE)</f>
        <v>CC0933</v>
      </c>
      <c r="G68" s="2" t="s">
        <v>68</v>
      </c>
      <c r="H68" s="2" t="s">
        <v>15</v>
      </c>
      <c r="I68" s="2" t="s">
        <v>15</v>
      </c>
      <c r="J68" s="2" t="s">
        <v>75</v>
      </c>
    </row>
    <row r="69" spans="1:10" x14ac:dyDescent="0.25">
      <c r="A69" s="2" t="s">
        <v>4</v>
      </c>
      <c r="B69" s="2" t="s">
        <v>97</v>
      </c>
      <c r="C69" s="2" t="s">
        <v>141</v>
      </c>
      <c r="D69" s="2" t="s">
        <v>66</v>
      </c>
      <c r="E69" s="2" t="s">
        <v>66</v>
      </c>
      <c r="F69" s="2" t="str">
        <f>VLOOKUP(C69,'Post-Award'!B69:C917,2,TRUE)</f>
        <v>CC0933</v>
      </c>
      <c r="G69" s="2" t="s">
        <v>68</v>
      </c>
      <c r="H69" s="2" t="s">
        <v>15</v>
      </c>
      <c r="I69" s="2" t="s">
        <v>15</v>
      </c>
      <c r="J69" s="2" t="s">
        <v>50</v>
      </c>
    </row>
    <row r="70" spans="1:10" x14ac:dyDescent="0.25">
      <c r="A70" s="2" t="s">
        <v>4</v>
      </c>
      <c r="B70" s="2" t="s">
        <v>97</v>
      </c>
      <c r="C70" s="2" t="s">
        <v>205</v>
      </c>
      <c r="D70" s="2" t="s">
        <v>66</v>
      </c>
      <c r="E70" s="2" t="s">
        <v>66</v>
      </c>
      <c r="F70" s="2" t="str">
        <f>VLOOKUP(C70,'Post-Award'!B70:C918,2,TRUE)</f>
        <v>CC1567</v>
      </c>
      <c r="G70" s="2" t="s">
        <v>68</v>
      </c>
      <c r="H70" s="2" t="s">
        <v>15</v>
      </c>
      <c r="I70" s="2" t="s">
        <v>15</v>
      </c>
      <c r="J70" s="2" t="s">
        <v>50</v>
      </c>
    </row>
    <row r="71" spans="1:10" x14ac:dyDescent="0.25">
      <c r="A71" s="2" t="s">
        <v>4</v>
      </c>
      <c r="B71" s="2" t="s">
        <v>97</v>
      </c>
      <c r="C71" s="2" t="s">
        <v>311</v>
      </c>
      <c r="D71" s="2" t="s">
        <v>289</v>
      </c>
      <c r="E71" s="2" t="s">
        <v>289</v>
      </c>
      <c r="F71" s="2" t="str">
        <f>VLOOKUP(C71,'Post-Award'!B71:C919,2,TRUE)</f>
        <v>CC0942</v>
      </c>
      <c r="G71" s="2" t="s">
        <v>289</v>
      </c>
      <c r="H71" s="2" t="s">
        <v>15</v>
      </c>
      <c r="I71" s="2" t="s">
        <v>15</v>
      </c>
      <c r="J71" s="2" t="s">
        <v>11</v>
      </c>
    </row>
    <row r="72" spans="1:10" x14ac:dyDescent="0.25">
      <c r="A72" s="2" t="s">
        <v>4</v>
      </c>
      <c r="B72" s="2" t="s">
        <v>97</v>
      </c>
      <c r="C72" s="2" t="s">
        <v>26</v>
      </c>
      <c r="D72" s="2" t="s">
        <v>7</v>
      </c>
      <c r="E72" s="2" t="e">
        <v>#N/A</v>
      </c>
      <c r="F72" s="2" t="str">
        <f>VLOOKUP(C72,'Post-Award'!B72:C920,2,TRUE)</f>
        <v>CC0947</v>
      </c>
      <c r="G72" s="2" t="s">
        <v>448</v>
      </c>
      <c r="H72" s="2" t="s">
        <v>15</v>
      </c>
      <c r="I72" s="2" t="s">
        <v>15</v>
      </c>
      <c r="J72" s="2" t="s">
        <v>11</v>
      </c>
    </row>
    <row r="73" spans="1:10" x14ac:dyDescent="0.25">
      <c r="A73" s="2" t="s">
        <v>4</v>
      </c>
      <c r="B73" s="2" t="s">
        <v>97</v>
      </c>
      <c r="C73" s="2" t="s">
        <v>206</v>
      </c>
      <c r="D73" s="2" t="s">
        <v>66</v>
      </c>
      <c r="E73" s="2" t="s">
        <v>66</v>
      </c>
      <c r="F73" s="2" t="str">
        <f>VLOOKUP(C73,'Post-Award'!B73:C921,2,TRUE)</f>
        <v>CC0944</v>
      </c>
      <c r="G73" s="2" t="s">
        <v>68</v>
      </c>
      <c r="H73" s="2" t="s">
        <v>15</v>
      </c>
      <c r="I73" s="2" t="s">
        <v>15</v>
      </c>
      <c r="J73" s="2" t="s">
        <v>50</v>
      </c>
    </row>
    <row r="74" spans="1:10" x14ac:dyDescent="0.25">
      <c r="A74" s="2" t="s">
        <v>4</v>
      </c>
      <c r="B74" s="2" t="s">
        <v>97</v>
      </c>
      <c r="C74" s="2" t="s">
        <v>80</v>
      </c>
      <c r="D74" s="2" t="s">
        <v>66</v>
      </c>
      <c r="E74" s="2" t="s">
        <v>72</v>
      </c>
      <c r="F74" s="2" t="str">
        <f>VLOOKUP(C74,'Post-Award'!B74:C922,2,TRUE)</f>
        <v>CC0944</v>
      </c>
      <c r="G74" s="2" t="s">
        <v>68</v>
      </c>
      <c r="H74" s="2" t="s">
        <v>15</v>
      </c>
      <c r="I74" s="2" t="s">
        <v>15</v>
      </c>
      <c r="J74" s="2" t="s">
        <v>75</v>
      </c>
    </row>
    <row r="75" spans="1:10" x14ac:dyDescent="0.25">
      <c r="A75" s="2" t="s">
        <v>4</v>
      </c>
      <c r="B75" s="2" t="s">
        <v>97</v>
      </c>
      <c r="C75" s="2" t="s">
        <v>82</v>
      </c>
      <c r="D75" s="2" t="s">
        <v>66</v>
      </c>
      <c r="E75" s="2" t="s">
        <v>72</v>
      </c>
      <c r="F75" s="2" t="str">
        <f>VLOOKUP(C75,'Post-Award'!B75:C923,2,TRUE)</f>
        <v>CC0944</v>
      </c>
      <c r="G75" s="2" t="s">
        <v>68</v>
      </c>
      <c r="H75" s="2" t="s">
        <v>15</v>
      </c>
      <c r="I75" s="2" t="s">
        <v>15</v>
      </c>
      <c r="J75" s="2" t="s">
        <v>75</v>
      </c>
    </row>
    <row r="76" spans="1:10" x14ac:dyDescent="0.25">
      <c r="A76" s="2" t="s">
        <v>4</v>
      </c>
      <c r="B76" s="2" t="s">
        <v>97</v>
      </c>
      <c r="C76" s="2" t="s">
        <v>83</v>
      </c>
      <c r="D76" s="2" t="s">
        <v>66</v>
      </c>
      <c r="E76" s="2" t="s">
        <v>72</v>
      </c>
      <c r="F76" s="2" t="str">
        <f>VLOOKUP(C76,'Post-Award'!B76:C924,2,TRUE)</f>
        <v>CC0944</v>
      </c>
      <c r="G76" s="2" t="s">
        <v>68</v>
      </c>
      <c r="H76" s="2" t="s">
        <v>15</v>
      </c>
      <c r="I76" s="2" t="s">
        <v>15</v>
      </c>
      <c r="J76" s="2" t="s">
        <v>75</v>
      </c>
    </row>
    <row r="77" spans="1:10" x14ac:dyDescent="0.25">
      <c r="A77" s="2" t="s">
        <v>4</v>
      </c>
      <c r="B77" s="2" t="s">
        <v>97</v>
      </c>
      <c r="C77" s="2" t="s">
        <v>84</v>
      </c>
      <c r="D77" s="2" t="s">
        <v>66</v>
      </c>
      <c r="E77" s="2" t="s">
        <v>72</v>
      </c>
      <c r="F77" s="2" t="str">
        <f>VLOOKUP(C77,'Post-Award'!B77:C925,2,TRUE)</f>
        <v>CC0936</v>
      </c>
      <c r="G77" s="2" t="s">
        <v>68</v>
      </c>
      <c r="H77" s="2" t="s">
        <v>15</v>
      </c>
      <c r="I77" s="2" t="s">
        <v>15</v>
      </c>
      <c r="J77" s="2" t="s">
        <v>75</v>
      </c>
    </row>
    <row r="78" spans="1:10" x14ac:dyDescent="0.25">
      <c r="A78" s="2" t="s">
        <v>4</v>
      </c>
      <c r="B78" s="2" t="s">
        <v>97</v>
      </c>
      <c r="C78" s="2" t="s">
        <v>364</v>
      </c>
      <c r="D78" s="2" t="s">
        <v>53</v>
      </c>
      <c r="E78" s="2" t="s">
        <v>53</v>
      </c>
      <c r="F78" s="2" t="str">
        <f>VLOOKUP(C78,'Post-Award'!B78:C926,2,TRUE)</f>
        <v>CC0162</v>
      </c>
      <c r="G78" s="2" t="s">
        <v>68</v>
      </c>
      <c r="H78" s="2" t="s">
        <v>1314</v>
      </c>
      <c r="I78" s="2" t="s">
        <v>15</v>
      </c>
      <c r="J78" s="2" t="s">
        <v>75</v>
      </c>
    </row>
    <row r="79" spans="1:10" x14ac:dyDescent="0.25">
      <c r="A79" s="2" t="s">
        <v>4</v>
      </c>
      <c r="B79" s="2" t="s">
        <v>97</v>
      </c>
      <c r="C79" s="2" t="s">
        <v>365</v>
      </c>
      <c r="D79" s="2" t="s">
        <v>53</v>
      </c>
      <c r="E79" s="2" t="s">
        <v>53</v>
      </c>
      <c r="F79" s="2" t="str">
        <f>VLOOKUP(C79,'Post-Award'!B79:C927,2,TRUE)</f>
        <v>CC0165</v>
      </c>
      <c r="G79" s="2" t="s">
        <v>68</v>
      </c>
      <c r="H79" s="2" t="s">
        <v>1314</v>
      </c>
      <c r="I79" s="2" t="s">
        <v>15</v>
      </c>
      <c r="J79" s="2" t="s">
        <v>75</v>
      </c>
    </row>
    <row r="80" spans="1:10" x14ac:dyDescent="0.25">
      <c r="A80" s="2" t="s">
        <v>4</v>
      </c>
      <c r="B80" s="2" t="s">
        <v>97</v>
      </c>
      <c r="C80" s="2" t="s">
        <v>349</v>
      </c>
      <c r="D80" s="2" t="s">
        <v>53</v>
      </c>
      <c r="E80" s="2" t="s">
        <v>348</v>
      </c>
      <c r="F80" s="2" t="str">
        <f>VLOOKUP(C80,'Post-Award'!B80:C928,2,TRUE)</f>
        <v>CC0165</v>
      </c>
      <c r="G80" s="2" t="s">
        <v>68</v>
      </c>
      <c r="H80" s="2" t="s">
        <v>1314</v>
      </c>
      <c r="I80" s="2" t="s">
        <v>15</v>
      </c>
      <c r="J80" s="2" t="s">
        <v>75</v>
      </c>
    </row>
    <row r="81" spans="1:10" x14ac:dyDescent="0.25">
      <c r="A81" s="2" t="s">
        <v>4</v>
      </c>
      <c r="B81" s="2" t="s">
        <v>97</v>
      </c>
      <c r="C81" s="2" t="s">
        <v>350</v>
      </c>
      <c r="D81" s="2" t="s">
        <v>53</v>
      </c>
      <c r="E81" s="2" t="s">
        <v>348</v>
      </c>
      <c r="F81" s="2" t="str">
        <f>VLOOKUP(C81,'Post-Award'!B81:C929,2,TRUE)</f>
        <v>CC0165</v>
      </c>
      <c r="G81" s="2" t="s">
        <v>68</v>
      </c>
      <c r="H81" s="2" t="s">
        <v>1314</v>
      </c>
      <c r="I81" s="2" t="s">
        <v>15</v>
      </c>
      <c r="J81" s="2" t="s">
        <v>75</v>
      </c>
    </row>
    <row r="82" spans="1:10" x14ac:dyDescent="0.25">
      <c r="A82" s="2" t="s">
        <v>4</v>
      </c>
      <c r="B82" s="2" t="s">
        <v>97</v>
      </c>
      <c r="C82" s="2" t="s">
        <v>366</v>
      </c>
      <c r="D82" s="2" t="s">
        <v>53</v>
      </c>
      <c r="E82" s="2" t="s">
        <v>53</v>
      </c>
      <c r="F82" s="2" t="str">
        <f>VLOOKUP(C82,'Post-Award'!B82:C930,2,TRUE)</f>
        <v>CC0180</v>
      </c>
      <c r="G82" s="2" t="s">
        <v>68</v>
      </c>
      <c r="H82" s="2" t="s">
        <v>1314</v>
      </c>
      <c r="I82" s="2" t="s">
        <v>15</v>
      </c>
      <c r="J82" s="2" t="s">
        <v>75</v>
      </c>
    </row>
    <row r="83" spans="1:10" x14ac:dyDescent="0.25">
      <c r="A83" s="2" t="s">
        <v>4</v>
      </c>
      <c r="B83" s="2" t="s">
        <v>97</v>
      </c>
      <c r="C83" s="2" t="s">
        <v>367</v>
      </c>
      <c r="D83" s="2" t="s">
        <v>53</v>
      </c>
      <c r="E83" s="2" t="s">
        <v>53</v>
      </c>
      <c r="F83" s="2" t="str">
        <f>VLOOKUP(C83,'Post-Award'!B83:C931,2,TRUE)</f>
        <v>CC0170</v>
      </c>
      <c r="G83" s="2" t="s">
        <v>68</v>
      </c>
      <c r="H83" s="2" t="s">
        <v>1314</v>
      </c>
      <c r="I83" s="2" t="s">
        <v>15</v>
      </c>
      <c r="J83" s="2" t="s">
        <v>75</v>
      </c>
    </row>
    <row r="84" spans="1:10" x14ac:dyDescent="0.25">
      <c r="A84" s="2" t="s">
        <v>4</v>
      </c>
      <c r="B84" s="2" t="s">
        <v>97</v>
      </c>
      <c r="C84" s="2" t="s">
        <v>368</v>
      </c>
      <c r="D84" s="2" t="s">
        <v>53</v>
      </c>
      <c r="E84" s="2" t="s">
        <v>53</v>
      </c>
      <c r="F84" s="2" t="str">
        <f>VLOOKUP(C84,'Post-Award'!B84:C932,2,TRUE)</f>
        <v>CC0170</v>
      </c>
      <c r="G84" s="2" t="s">
        <v>68</v>
      </c>
      <c r="H84" s="2" t="s">
        <v>1314</v>
      </c>
      <c r="I84" s="2" t="s">
        <v>15</v>
      </c>
      <c r="J84" s="2" t="s">
        <v>75</v>
      </c>
    </row>
    <row r="85" spans="1:10" x14ac:dyDescent="0.25">
      <c r="A85" s="2" t="s">
        <v>4</v>
      </c>
      <c r="B85" s="2" t="s">
        <v>97</v>
      </c>
      <c r="C85" s="2" t="s">
        <v>351</v>
      </c>
      <c r="D85" s="2" t="s">
        <v>53</v>
      </c>
      <c r="E85" s="2" t="s">
        <v>348</v>
      </c>
      <c r="F85" s="2" t="str">
        <f>VLOOKUP(C85,'Post-Award'!B85:C933,2,TRUE)</f>
        <v>CC0170</v>
      </c>
      <c r="G85" s="2" t="s">
        <v>68</v>
      </c>
      <c r="H85" s="2" t="s">
        <v>1314</v>
      </c>
      <c r="I85" s="2" t="s">
        <v>15</v>
      </c>
      <c r="J85" s="2" t="s">
        <v>75</v>
      </c>
    </row>
    <row r="86" spans="1:10" x14ac:dyDescent="0.25">
      <c r="A86" s="2" t="s">
        <v>4</v>
      </c>
      <c r="B86" s="2" t="s">
        <v>97</v>
      </c>
      <c r="C86" s="2" t="s">
        <v>352</v>
      </c>
      <c r="D86" s="2" t="s">
        <v>53</v>
      </c>
      <c r="E86" s="2" t="s">
        <v>348</v>
      </c>
      <c r="F86" s="2" t="str">
        <f>VLOOKUP(C86,'Post-Award'!B86:C934,2,TRUE)</f>
        <v>CC0170</v>
      </c>
      <c r="G86" s="2" t="s">
        <v>68</v>
      </c>
      <c r="H86" s="2" t="s">
        <v>1314</v>
      </c>
      <c r="I86" s="2" t="s">
        <v>15</v>
      </c>
      <c r="J86" s="2" t="s">
        <v>75</v>
      </c>
    </row>
    <row r="87" spans="1:10" x14ac:dyDescent="0.25">
      <c r="A87" s="2" t="s">
        <v>4</v>
      </c>
      <c r="B87" s="2" t="s">
        <v>97</v>
      </c>
      <c r="C87" s="2" t="s">
        <v>27</v>
      </c>
      <c r="D87" s="2" t="s">
        <v>7</v>
      </c>
      <c r="E87" s="2" t="e">
        <v>#N/A</v>
      </c>
      <c r="F87" s="2" t="str">
        <f>VLOOKUP(C87,'Post-Award'!B87:C935,2,TRUE)</f>
        <v>CC0914</v>
      </c>
      <c r="G87" s="2" t="s">
        <v>448</v>
      </c>
      <c r="H87" s="2" t="s">
        <v>15</v>
      </c>
      <c r="I87" s="2" t="s">
        <v>15</v>
      </c>
      <c r="J87" s="2" t="s">
        <v>11</v>
      </c>
    </row>
    <row r="88" spans="1:10" x14ac:dyDescent="0.25">
      <c r="A88" s="2" t="s">
        <v>4</v>
      </c>
      <c r="B88" s="2" t="s">
        <v>97</v>
      </c>
      <c r="C88" s="2" t="s">
        <v>89</v>
      </c>
      <c r="D88" s="2" t="s">
        <v>66</v>
      </c>
      <c r="E88" s="2" t="e">
        <v>#N/A</v>
      </c>
      <c r="F88" s="2" t="str">
        <f>VLOOKUP(C88,'Post-Award'!B88:C936,2,TRUE)</f>
        <v>CC0912</v>
      </c>
      <c r="G88" s="2" t="s">
        <v>68</v>
      </c>
      <c r="H88" s="2" t="s">
        <v>15</v>
      </c>
      <c r="I88" s="2" t="s">
        <v>15</v>
      </c>
      <c r="J88" s="2" t="s">
        <v>75</v>
      </c>
    </row>
    <row r="89" spans="1:10" x14ac:dyDescent="0.25">
      <c r="A89" s="2" t="s">
        <v>4</v>
      </c>
      <c r="B89" s="2" t="s">
        <v>97</v>
      </c>
      <c r="C89" s="2" t="s">
        <v>90</v>
      </c>
      <c r="D89" s="2" t="s">
        <v>66</v>
      </c>
      <c r="E89" s="2" t="e">
        <v>#N/A</v>
      </c>
      <c r="F89" s="2" t="str">
        <f>VLOOKUP(C89,'Post-Award'!B89:C937,2,TRUE)</f>
        <v>CC0892</v>
      </c>
      <c r="G89" s="2" t="s">
        <v>68</v>
      </c>
      <c r="H89" s="2" t="s">
        <v>15</v>
      </c>
      <c r="I89" s="2" t="s">
        <v>15</v>
      </c>
      <c r="J89" s="2" t="s">
        <v>75</v>
      </c>
    </row>
    <row r="90" spans="1:10" x14ac:dyDescent="0.25">
      <c r="A90" s="2" t="s">
        <v>4</v>
      </c>
      <c r="B90" s="2" t="s">
        <v>97</v>
      </c>
      <c r="C90" s="2" t="s">
        <v>91</v>
      </c>
      <c r="D90" s="2" t="s">
        <v>66</v>
      </c>
      <c r="E90" s="2" t="e">
        <v>#N/A</v>
      </c>
      <c r="F90" s="2" t="str">
        <f>VLOOKUP(C90,'Post-Award'!B90:C938,2,TRUE)</f>
        <v>CC0917</v>
      </c>
      <c r="G90" s="2" t="s">
        <v>68</v>
      </c>
      <c r="H90" s="2" t="s">
        <v>15</v>
      </c>
      <c r="I90" s="2" t="s">
        <v>15</v>
      </c>
      <c r="J90" s="2" t="s">
        <v>75</v>
      </c>
    </row>
    <row r="91" spans="1:10" x14ac:dyDescent="0.25">
      <c r="A91" s="2" t="s">
        <v>4</v>
      </c>
      <c r="B91" s="2" t="s">
        <v>97</v>
      </c>
      <c r="C91" s="2" t="s">
        <v>92</v>
      </c>
      <c r="D91" s="2" t="s">
        <v>66</v>
      </c>
      <c r="E91" s="2" t="e">
        <v>#N/A</v>
      </c>
      <c r="F91" s="2" t="str">
        <f>VLOOKUP(C91,'Post-Award'!B91:C939,2,TRUE)</f>
        <v>CC0919</v>
      </c>
      <c r="G91" s="2" t="s">
        <v>68</v>
      </c>
      <c r="H91" s="2" t="s">
        <v>15</v>
      </c>
      <c r="I91" s="2" t="s">
        <v>15</v>
      </c>
      <c r="J91" s="2" t="s">
        <v>75</v>
      </c>
    </row>
    <row r="92" spans="1:10" x14ac:dyDescent="0.25">
      <c r="A92" s="2" t="s">
        <v>4</v>
      </c>
      <c r="B92" s="2" t="s">
        <v>97</v>
      </c>
      <c r="C92" s="2" t="s">
        <v>85</v>
      </c>
      <c r="D92" s="2" t="s">
        <v>66</v>
      </c>
      <c r="E92" s="2" t="s">
        <v>72</v>
      </c>
      <c r="F92" s="2" t="str">
        <f>VLOOKUP(C92,'Post-Award'!B92:C940,2,TRUE)</f>
        <v>CC0893</v>
      </c>
      <c r="G92" s="2" t="s">
        <v>68</v>
      </c>
      <c r="H92" s="2" t="s">
        <v>15</v>
      </c>
      <c r="I92" s="2" t="s">
        <v>15</v>
      </c>
      <c r="J92" s="2" t="s">
        <v>75</v>
      </c>
    </row>
    <row r="93" spans="1:10" x14ac:dyDescent="0.25">
      <c r="A93" s="2" t="s">
        <v>4</v>
      </c>
      <c r="B93" s="2" t="s">
        <v>97</v>
      </c>
      <c r="C93" s="2" t="s">
        <v>140</v>
      </c>
      <c r="D93" s="2" t="s">
        <v>66</v>
      </c>
      <c r="E93" s="2" t="s">
        <v>66</v>
      </c>
      <c r="F93" s="2" t="str">
        <f>VLOOKUP(C93,'Post-Award'!B93:C941,2,TRUE)</f>
        <v>CC0938</v>
      </c>
      <c r="G93" s="2" t="s">
        <v>68</v>
      </c>
      <c r="H93" s="2" t="s">
        <v>15</v>
      </c>
      <c r="I93" s="2" t="s">
        <v>15</v>
      </c>
      <c r="J93" s="2" t="s">
        <v>50</v>
      </c>
    </row>
    <row r="94" spans="1:10" x14ac:dyDescent="0.25">
      <c r="A94" s="2" t="s">
        <v>4</v>
      </c>
      <c r="B94" s="2" t="s">
        <v>97</v>
      </c>
      <c r="C94" s="2" t="s">
        <v>94</v>
      </c>
      <c r="D94" s="2" t="s">
        <v>66</v>
      </c>
      <c r="E94" s="2" t="s">
        <v>66</v>
      </c>
      <c r="F94" s="2" t="str">
        <f>VLOOKUP(C94,'Post-Award'!B94:C942,2,TRUE)</f>
        <v>CC0666</v>
      </c>
      <c r="G94" s="2" t="s">
        <v>66</v>
      </c>
      <c r="H94" s="2" t="s">
        <v>74</v>
      </c>
      <c r="I94" s="2" t="s">
        <v>74</v>
      </c>
      <c r="J94" s="2" t="s">
        <v>75</v>
      </c>
    </row>
    <row r="95" spans="1:10" x14ac:dyDescent="0.25">
      <c r="A95" s="2" t="s">
        <v>4</v>
      </c>
      <c r="B95" s="2" t="s">
        <v>97</v>
      </c>
      <c r="C95" s="2" t="s">
        <v>207</v>
      </c>
      <c r="D95" s="2" t="s">
        <v>66</v>
      </c>
      <c r="E95" s="2" t="s">
        <v>66</v>
      </c>
      <c r="F95" s="2" t="str">
        <f>VLOOKUP(C95,'Post-Award'!B95:C943,2,TRUE)</f>
        <v>CC0017</v>
      </c>
      <c r="G95" s="2" t="s">
        <v>68</v>
      </c>
      <c r="H95" s="2" t="s">
        <v>74</v>
      </c>
      <c r="I95" s="2" t="s">
        <v>74</v>
      </c>
      <c r="J95" s="2" t="s">
        <v>75</v>
      </c>
    </row>
    <row r="96" spans="1:10" x14ac:dyDescent="0.25">
      <c r="A96" s="2" t="s">
        <v>4</v>
      </c>
      <c r="B96" s="2" t="s">
        <v>97</v>
      </c>
      <c r="C96" s="2" t="s">
        <v>209</v>
      </c>
      <c r="D96" s="2" t="s">
        <v>66</v>
      </c>
      <c r="E96" s="2" t="s">
        <v>66</v>
      </c>
      <c r="F96" s="2" t="str">
        <f>VLOOKUP(C96,'Post-Award'!B96:C944,2,TRUE)</f>
        <v>CC0014</v>
      </c>
      <c r="G96" s="2" t="s">
        <v>68</v>
      </c>
      <c r="H96" s="2" t="s">
        <v>74</v>
      </c>
      <c r="I96" s="2" t="s">
        <v>74</v>
      </c>
      <c r="J96" s="2" t="s">
        <v>75</v>
      </c>
    </row>
    <row r="97" spans="1:10" x14ac:dyDescent="0.25">
      <c r="A97" s="2" t="s">
        <v>4</v>
      </c>
      <c r="B97" s="2" t="s">
        <v>97</v>
      </c>
      <c r="C97" s="2" t="s">
        <v>210</v>
      </c>
      <c r="D97" s="2" t="s">
        <v>66</v>
      </c>
      <c r="E97" s="2" t="s">
        <v>66</v>
      </c>
      <c r="F97" s="2" t="str">
        <f>VLOOKUP(C97,'Post-Award'!B97:C945,2,TRUE)</f>
        <v>CC0002</v>
      </c>
      <c r="G97" s="2" t="s">
        <v>68</v>
      </c>
      <c r="H97" s="2" t="s">
        <v>74</v>
      </c>
      <c r="I97" s="2" t="s">
        <v>74</v>
      </c>
      <c r="J97" s="2" t="s">
        <v>75</v>
      </c>
    </row>
    <row r="98" spans="1:10" x14ac:dyDescent="0.25">
      <c r="A98" s="2" t="s">
        <v>4</v>
      </c>
      <c r="B98" s="2" t="s">
        <v>97</v>
      </c>
      <c r="C98" s="2" t="s">
        <v>211</v>
      </c>
      <c r="D98" s="2" t="s">
        <v>66</v>
      </c>
      <c r="E98" s="2" t="s">
        <v>66</v>
      </c>
      <c r="F98" s="2" t="str">
        <f>VLOOKUP(C98,'Post-Award'!B98:C946,2,TRUE)</f>
        <v>CC0013</v>
      </c>
      <c r="G98" s="2" t="s">
        <v>68</v>
      </c>
      <c r="H98" s="2" t="s">
        <v>74</v>
      </c>
      <c r="I98" s="2" t="s">
        <v>74</v>
      </c>
      <c r="J98" s="2" t="s">
        <v>75</v>
      </c>
    </row>
    <row r="99" spans="1:10" x14ac:dyDescent="0.25">
      <c r="A99" s="2" t="s">
        <v>4</v>
      </c>
      <c r="B99" s="2" t="s">
        <v>97</v>
      </c>
      <c r="C99" s="2" t="s">
        <v>96</v>
      </c>
      <c r="D99" s="2" t="s">
        <v>66</v>
      </c>
      <c r="E99" s="2" t="s">
        <v>66</v>
      </c>
      <c r="F99" s="2" t="str">
        <f>VLOOKUP(C99,'Post-Award'!B99:C947,2,TRUE)</f>
        <v>CC0013</v>
      </c>
      <c r="G99" s="2" t="s">
        <v>66</v>
      </c>
      <c r="H99" s="2" t="s">
        <v>74</v>
      </c>
      <c r="I99" s="2" t="s">
        <v>74</v>
      </c>
      <c r="J99" s="2" t="s">
        <v>75</v>
      </c>
    </row>
    <row r="100" spans="1:10" x14ac:dyDescent="0.25">
      <c r="A100" s="2" t="s">
        <v>4</v>
      </c>
      <c r="B100" s="2" t="s">
        <v>97</v>
      </c>
      <c r="C100" s="2" t="s">
        <v>212</v>
      </c>
      <c r="D100" s="2" t="s">
        <v>66</v>
      </c>
      <c r="E100" s="2" t="s">
        <v>66</v>
      </c>
      <c r="F100" s="2" t="str">
        <f>VLOOKUP(C100,'Post-Award'!B100:C948,2,TRUE)</f>
        <v>CC0027</v>
      </c>
      <c r="G100" s="2" t="s">
        <v>68</v>
      </c>
      <c r="H100" s="2" t="s">
        <v>74</v>
      </c>
      <c r="I100" s="2" t="s">
        <v>74</v>
      </c>
      <c r="J100" s="2" t="s">
        <v>75</v>
      </c>
    </row>
    <row r="101" spans="1:10" x14ac:dyDescent="0.25">
      <c r="A101" s="2" t="s">
        <v>4</v>
      </c>
      <c r="B101" s="2" t="s">
        <v>97</v>
      </c>
      <c r="C101" s="2" t="s">
        <v>98</v>
      </c>
      <c r="D101" s="2" t="s">
        <v>66</v>
      </c>
      <c r="E101" s="2" t="s">
        <v>66</v>
      </c>
      <c r="F101" s="2" t="str">
        <f>VLOOKUP(C101,'Post-Award'!B101:C949,2,TRUE)</f>
        <v>CC0027</v>
      </c>
      <c r="G101" s="2" t="s">
        <v>66</v>
      </c>
      <c r="H101" s="2" t="s">
        <v>74</v>
      </c>
      <c r="I101" s="2" t="s">
        <v>74</v>
      </c>
      <c r="J101" s="2" t="s">
        <v>75</v>
      </c>
    </row>
    <row r="102" spans="1:10" x14ac:dyDescent="0.25">
      <c r="A102" s="2" t="s">
        <v>4</v>
      </c>
      <c r="B102" s="2" t="s">
        <v>97</v>
      </c>
      <c r="C102" s="2" t="s">
        <v>99</v>
      </c>
      <c r="D102" s="2" t="s">
        <v>66</v>
      </c>
      <c r="E102" s="2" t="s">
        <v>66</v>
      </c>
      <c r="F102" s="2" t="str">
        <f>VLOOKUP(C102,'Post-Award'!B102:C950,2,TRUE)</f>
        <v>CC0004</v>
      </c>
      <c r="G102" s="2" t="s">
        <v>66</v>
      </c>
      <c r="H102" s="2" t="s">
        <v>74</v>
      </c>
      <c r="I102" s="2" t="s">
        <v>74</v>
      </c>
      <c r="J102" s="2" t="s">
        <v>75</v>
      </c>
    </row>
    <row r="103" spans="1:10" x14ac:dyDescent="0.25">
      <c r="A103" s="2" t="s">
        <v>4</v>
      </c>
      <c r="B103" s="2" t="s">
        <v>97</v>
      </c>
      <c r="C103" s="2" t="s">
        <v>213</v>
      </c>
      <c r="D103" s="2" t="s">
        <v>66</v>
      </c>
      <c r="E103" s="2" t="s">
        <v>66</v>
      </c>
      <c r="F103" s="2" t="str">
        <f>VLOOKUP(C103,'Post-Award'!B103:C951,2,TRUE)</f>
        <v>CC0004</v>
      </c>
      <c r="G103" s="2" t="s">
        <v>68</v>
      </c>
      <c r="H103" s="2" t="s">
        <v>74</v>
      </c>
      <c r="I103" s="2" t="s">
        <v>74</v>
      </c>
      <c r="J103" s="2" t="s">
        <v>75</v>
      </c>
    </row>
    <row r="104" spans="1:10" x14ac:dyDescent="0.25">
      <c r="A104" s="2" t="s">
        <v>4</v>
      </c>
      <c r="B104" s="2" t="s">
        <v>97</v>
      </c>
      <c r="C104" s="2" t="s">
        <v>214</v>
      </c>
      <c r="D104" s="2" t="s">
        <v>66</v>
      </c>
      <c r="E104" s="2" t="s">
        <v>66</v>
      </c>
      <c r="F104" s="2" t="str">
        <f>VLOOKUP(C104,'Post-Award'!B104:C952,2,TRUE)</f>
        <v>CC0012</v>
      </c>
      <c r="G104" s="2" t="s">
        <v>68</v>
      </c>
      <c r="H104" s="2" t="s">
        <v>74</v>
      </c>
      <c r="I104" s="2" t="s">
        <v>74</v>
      </c>
      <c r="J104" s="2" t="s">
        <v>75</v>
      </c>
    </row>
    <row r="105" spans="1:10" x14ac:dyDescent="0.25">
      <c r="A105" s="2" t="s">
        <v>4</v>
      </c>
      <c r="B105" s="2" t="s">
        <v>97</v>
      </c>
      <c r="C105" s="2" t="s">
        <v>361</v>
      </c>
      <c r="D105" s="2" t="s">
        <v>53</v>
      </c>
      <c r="E105" s="2" t="s">
        <v>53</v>
      </c>
      <c r="F105" s="2" t="str">
        <f>VLOOKUP(C105,'Post-Award'!B105:C953,2,TRUE)</f>
        <v>CC0012</v>
      </c>
      <c r="G105" s="2" t="s">
        <v>68</v>
      </c>
      <c r="H105" s="2" t="s">
        <v>15</v>
      </c>
      <c r="I105" s="2" t="s">
        <v>15</v>
      </c>
      <c r="J105" s="2" t="s">
        <v>75</v>
      </c>
    </row>
    <row r="106" spans="1:10" x14ac:dyDescent="0.25">
      <c r="A106" s="2" t="s">
        <v>4</v>
      </c>
      <c r="B106" s="2" t="s">
        <v>97</v>
      </c>
      <c r="C106" s="2" t="s">
        <v>369</v>
      </c>
      <c r="D106" s="2" t="s">
        <v>53</v>
      </c>
      <c r="E106" s="2" t="s">
        <v>53</v>
      </c>
      <c r="F106" s="2" t="str">
        <f>VLOOKUP(C106,'Post-Award'!B106:C954,2,TRUE)</f>
        <v>CC0765</v>
      </c>
      <c r="G106" s="2" t="s">
        <v>68</v>
      </c>
      <c r="H106" s="2" t="s">
        <v>15</v>
      </c>
      <c r="I106" s="2" t="s">
        <v>15</v>
      </c>
      <c r="J106" s="2" t="s">
        <v>75</v>
      </c>
    </row>
    <row r="107" spans="1:10" x14ac:dyDescent="0.25">
      <c r="A107" s="2" t="s">
        <v>4</v>
      </c>
      <c r="B107" s="2" t="s">
        <v>97</v>
      </c>
      <c r="C107" s="2" t="s">
        <v>370</v>
      </c>
      <c r="D107" s="2" t="s">
        <v>53</v>
      </c>
      <c r="E107" s="2" t="s">
        <v>53</v>
      </c>
      <c r="F107" s="2" t="str">
        <f>VLOOKUP(C107,'Post-Award'!B107:C955,2,TRUE)</f>
        <v>CC0785</v>
      </c>
      <c r="G107" s="2" t="s">
        <v>68</v>
      </c>
      <c r="H107" s="2" t="s">
        <v>15</v>
      </c>
      <c r="I107" s="2" t="s">
        <v>15</v>
      </c>
      <c r="J107" s="2" t="s">
        <v>75</v>
      </c>
    </row>
    <row r="108" spans="1:10" x14ac:dyDescent="0.25">
      <c r="A108" s="2" t="s">
        <v>4</v>
      </c>
      <c r="B108" s="2" t="s">
        <v>97</v>
      </c>
      <c r="C108" s="2" t="s">
        <v>353</v>
      </c>
      <c r="D108" s="2" t="s">
        <v>53</v>
      </c>
      <c r="E108" s="2" t="s">
        <v>53</v>
      </c>
      <c r="F108" s="2" t="str">
        <f>VLOOKUP(C108,'Post-Award'!B108:C956,2,TRUE)</f>
        <v>CC0785</v>
      </c>
      <c r="G108" s="2" t="s">
        <v>53</v>
      </c>
      <c r="H108" s="2" t="s">
        <v>69</v>
      </c>
      <c r="I108" s="2" t="s">
        <v>70</v>
      </c>
      <c r="J108" s="2" t="s">
        <v>75</v>
      </c>
    </row>
    <row r="109" spans="1:10" x14ac:dyDescent="0.25">
      <c r="A109" s="2" t="s">
        <v>4</v>
      </c>
      <c r="B109" s="2" t="s">
        <v>97</v>
      </c>
      <c r="C109" s="2" t="s">
        <v>354</v>
      </c>
      <c r="D109" s="2" t="s">
        <v>53</v>
      </c>
      <c r="E109" s="2" t="s">
        <v>53</v>
      </c>
      <c r="F109" s="2" t="str">
        <f>VLOOKUP(C109,'Post-Award'!B109:C957,2,TRUE)</f>
        <v>CC0785</v>
      </c>
      <c r="G109" s="2" t="s">
        <v>53</v>
      </c>
      <c r="H109" s="2" t="s">
        <v>69</v>
      </c>
      <c r="I109" s="2" t="s">
        <v>70</v>
      </c>
      <c r="J109" s="2" t="s">
        <v>75</v>
      </c>
    </row>
    <row r="110" spans="1:10" x14ac:dyDescent="0.25">
      <c r="A110" s="2" t="s">
        <v>4</v>
      </c>
      <c r="B110" s="2" t="s">
        <v>97</v>
      </c>
      <c r="C110" s="2" t="s">
        <v>355</v>
      </c>
      <c r="D110" s="2" t="s">
        <v>53</v>
      </c>
      <c r="E110" s="2" t="s">
        <v>53</v>
      </c>
      <c r="F110" s="2" t="str">
        <f>VLOOKUP(C110,'Post-Award'!B110:C958,2,TRUE)</f>
        <v>CC0785</v>
      </c>
      <c r="G110" s="2" t="s">
        <v>53</v>
      </c>
      <c r="H110" s="2" t="s">
        <v>69</v>
      </c>
      <c r="I110" s="2" t="s">
        <v>70</v>
      </c>
      <c r="J110" s="2" t="s">
        <v>75</v>
      </c>
    </row>
    <row r="111" spans="1:10" x14ac:dyDescent="0.25">
      <c r="A111" s="2" t="s">
        <v>4</v>
      </c>
      <c r="B111" s="2" t="s">
        <v>97</v>
      </c>
      <c r="C111" s="2" t="s">
        <v>371</v>
      </c>
      <c r="D111" s="2" t="s">
        <v>53</v>
      </c>
      <c r="E111" s="2" t="s">
        <v>53</v>
      </c>
      <c r="F111" s="2" t="str">
        <f>VLOOKUP(C111,'Post-Award'!B111:C959,2,TRUE)</f>
        <v>CC0785</v>
      </c>
      <c r="G111" s="2" t="s">
        <v>53</v>
      </c>
      <c r="H111" s="2" t="s">
        <v>69</v>
      </c>
      <c r="I111" s="2" t="s">
        <v>70</v>
      </c>
      <c r="J111" s="2" t="s">
        <v>75</v>
      </c>
    </row>
    <row r="112" spans="1:10" x14ac:dyDescent="0.25">
      <c r="A112" s="2" t="s">
        <v>4</v>
      </c>
      <c r="B112" s="2" t="s">
        <v>97</v>
      </c>
      <c r="C112" s="2" t="s">
        <v>356</v>
      </c>
      <c r="D112" s="2" t="s">
        <v>53</v>
      </c>
      <c r="E112" s="2" t="s">
        <v>53</v>
      </c>
      <c r="F112" s="2" t="str">
        <f>VLOOKUP(C112,'Post-Award'!B112:C960,2,TRUE)</f>
        <v>CC0785</v>
      </c>
      <c r="G112" s="2" t="s">
        <v>53</v>
      </c>
      <c r="H112" s="2" t="s">
        <v>69</v>
      </c>
      <c r="I112" s="2" t="s">
        <v>70</v>
      </c>
      <c r="J112" s="2" t="s">
        <v>75</v>
      </c>
    </row>
    <row r="113" spans="1:10" x14ac:dyDescent="0.25">
      <c r="A113" s="2" t="s">
        <v>4</v>
      </c>
      <c r="B113" s="2" t="s">
        <v>97</v>
      </c>
      <c r="C113" s="2" t="s">
        <v>357</v>
      </c>
      <c r="D113" s="2" t="s">
        <v>53</v>
      </c>
      <c r="E113" s="2" t="s">
        <v>53</v>
      </c>
      <c r="F113" s="2" t="str">
        <f>VLOOKUP(C113,'Post-Award'!B113:C961,2,TRUE)</f>
        <v>CC0785</v>
      </c>
      <c r="G113" s="2" t="s">
        <v>53</v>
      </c>
      <c r="H113" s="2" t="s">
        <v>69</v>
      </c>
      <c r="I113" s="2" t="s">
        <v>70</v>
      </c>
      <c r="J113" s="2" t="s">
        <v>75</v>
      </c>
    </row>
    <row r="114" spans="1:10" x14ac:dyDescent="0.25">
      <c r="A114" s="2" t="s">
        <v>4</v>
      </c>
      <c r="B114" s="2" t="s">
        <v>97</v>
      </c>
      <c r="C114" s="2" t="s">
        <v>358</v>
      </c>
      <c r="D114" s="2" t="s">
        <v>53</v>
      </c>
      <c r="E114" s="2" t="s">
        <v>53</v>
      </c>
      <c r="F114" s="2" t="str">
        <f>VLOOKUP(C114,'Post-Award'!B114:C962,2,TRUE)</f>
        <v>CC0785</v>
      </c>
      <c r="G114" s="2" t="s">
        <v>53</v>
      </c>
      <c r="H114" s="2" t="s">
        <v>69</v>
      </c>
      <c r="I114" s="2" t="s">
        <v>70</v>
      </c>
      <c r="J114" s="2" t="s">
        <v>75</v>
      </c>
    </row>
    <row r="115" spans="1:10" x14ac:dyDescent="0.25">
      <c r="A115" s="2" t="s">
        <v>4</v>
      </c>
      <c r="B115" s="2" t="s">
        <v>97</v>
      </c>
      <c r="C115" s="2" t="s">
        <v>372</v>
      </c>
      <c r="D115" s="2" t="s">
        <v>53</v>
      </c>
      <c r="E115" s="2" t="s">
        <v>53</v>
      </c>
      <c r="F115" s="2" t="str">
        <f>VLOOKUP(C115,'Post-Award'!B115:C963,2,TRUE)</f>
        <v>CC0404</v>
      </c>
      <c r="G115" s="2" t="s">
        <v>53</v>
      </c>
      <c r="H115" s="2" t="s">
        <v>69</v>
      </c>
      <c r="I115" s="2" t="s">
        <v>70</v>
      </c>
      <c r="J115" s="2" t="s">
        <v>75</v>
      </c>
    </row>
    <row r="116" spans="1:10" x14ac:dyDescent="0.25">
      <c r="A116" s="2" t="s">
        <v>4</v>
      </c>
      <c r="B116" s="2" t="s">
        <v>97</v>
      </c>
      <c r="C116" s="2" t="s">
        <v>373</v>
      </c>
      <c r="D116" s="2" t="s">
        <v>53</v>
      </c>
      <c r="E116" s="2" t="s">
        <v>53</v>
      </c>
      <c r="F116" s="2" t="str">
        <f>VLOOKUP(C116,'Post-Award'!B116:C964,2,TRUE)</f>
        <v>CC0435</v>
      </c>
      <c r="G116" s="2" t="s">
        <v>53</v>
      </c>
      <c r="H116" s="2" t="s">
        <v>69</v>
      </c>
      <c r="I116" s="2" t="s">
        <v>70</v>
      </c>
      <c r="J116" s="2" t="s">
        <v>75</v>
      </c>
    </row>
    <row r="117" spans="1:10" x14ac:dyDescent="0.25">
      <c r="A117" s="2" t="s">
        <v>4</v>
      </c>
      <c r="B117" s="2" t="s">
        <v>97</v>
      </c>
      <c r="C117" s="2" t="s">
        <v>374</v>
      </c>
      <c r="D117" s="2" t="s">
        <v>53</v>
      </c>
      <c r="E117" s="2" t="s">
        <v>53</v>
      </c>
      <c r="F117" s="2" t="str">
        <f>VLOOKUP(C117,'Post-Award'!B117:C965,2,TRUE)</f>
        <v>CC0413</v>
      </c>
      <c r="G117" s="2" t="s">
        <v>53</v>
      </c>
      <c r="H117" s="2" t="s">
        <v>69</v>
      </c>
      <c r="I117" s="2" t="s">
        <v>70</v>
      </c>
      <c r="J117" s="2" t="s">
        <v>75</v>
      </c>
    </row>
    <row r="118" spans="1:10" x14ac:dyDescent="0.25">
      <c r="A118" s="2" t="s">
        <v>4</v>
      </c>
      <c r="B118" s="2" t="s">
        <v>97</v>
      </c>
      <c r="C118" s="2" t="s">
        <v>359</v>
      </c>
      <c r="D118" s="2" t="s">
        <v>53</v>
      </c>
      <c r="E118" s="2" t="s">
        <v>53</v>
      </c>
      <c r="F118" s="2" t="str">
        <f>VLOOKUP(C118,'Post-Award'!B118:C966,2,TRUE)</f>
        <v>CC0413</v>
      </c>
      <c r="G118" s="2" t="s">
        <v>53</v>
      </c>
      <c r="H118" s="2" t="s">
        <v>69</v>
      </c>
      <c r="I118" s="2" t="s">
        <v>70</v>
      </c>
      <c r="J118" s="2" t="s">
        <v>75</v>
      </c>
    </row>
    <row r="119" spans="1:10" x14ac:dyDescent="0.25">
      <c r="A119" s="2" t="s">
        <v>4</v>
      </c>
      <c r="B119" s="2" t="s">
        <v>97</v>
      </c>
      <c r="C119" s="2" t="s">
        <v>131</v>
      </c>
      <c r="D119" s="2" t="s">
        <v>66</v>
      </c>
      <c r="E119" s="2" t="s">
        <v>66</v>
      </c>
      <c r="F119" s="2" t="str">
        <f>VLOOKUP(C119,'Post-Award'!B119:C967,2,TRUE)</f>
        <v>CC0413</v>
      </c>
      <c r="G119" s="2" t="s">
        <v>132</v>
      </c>
      <c r="H119" s="2" t="s">
        <v>73</v>
      </c>
      <c r="I119" s="2" t="s">
        <v>133</v>
      </c>
      <c r="J119" s="2" t="s">
        <v>75</v>
      </c>
    </row>
    <row r="120" spans="1:10" x14ac:dyDescent="0.25">
      <c r="A120" s="2" t="s">
        <v>4</v>
      </c>
      <c r="B120" s="2" t="s">
        <v>97</v>
      </c>
      <c r="C120" s="2" t="s">
        <v>215</v>
      </c>
      <c r="D120" s="2" t="s">
        <v>66</v>
      </c>
      <c r="E120" s="2" t="s">
        <v>66</v>
      </c>
      <c r="F120" s="2" t="str">
        <f>VLOOKUP(C120,'Post-Award'!B120:C968,2,TRUE)</f>
        <v>CC0451</v>
      </c>
      <c r="G120" s="2" t="s">
        <v>132</v>
      </c>
      <c r="H120" s="2" t="s">
        <v>73</v>
      </c>
      <c r="I120" s="2" t="s">
        <v>133</v>
      </c>
      <c r="J120" s="2" t="s">
        <v>75</v>
      </c>
    </row>
    <row r="121" spans="1:10" x14ac:dyDescent="0.25">
      <c r="A121" s="2" t="s">
        <v>4</v>
      </c>
      <c r="B121" s="2" t="s">
        <v>97</v>
      </c>
      <c r="C121" s="2" t="s">
        <v>216</v>
      </c>
      <c r="D121" s="2" t="s">
        <v>66</v>
      </c>
      <c r="E121" s="2" t="s">
        <v>66</v>
      </c>
      <c r="F121" s="2" t="str">
        <f>VLOOKUP(C121,'Post-Award'!B121:C969,2,TRUE)</f>
        <v>CC0452</v>
      </c>
      <c r="G121" s="2" t="s">
        <v>132</v>
      </c>
      <c r="H121" s="2" t="s">
        <v>73</v>
      </c>
      <c r="I121" s="2" t="s">
        <v>133</v>
      </c>
      <c r="J121" s="2" t="s">
        <v>75</v>
      </c>
    </row>
    <row r="122" spans="1:10" x14ac:dyDescent="0.25">
      <c r="A122" s="2" t="s">
        <v>4</v>
      </c>
      <c r="B122" s="2" t="s">
        <v>97</v>
      </c>
      <c r="C122" s="2" t="s">
        <v>217</v>
      </c>
      <c r="D122" s="2" t="s">
        <v>66</v>
      </c>
      <c r="E122" s="2" t="s">
        <v>66</v>
      </c>
      <c r="F122" s="2" t="str">
        <f>VLOOKUP(C122,'Post-Award'!B122:C970,2,TRUE)</f>
        <v>CC0441</v>
      </c>
      <c r="G122" s="2" t="s">
        <v>132</v>
      </c>
      <c r="H122" s="2" t="s">
        <v>73</v>
      </c>
      <c r="I122" s="2" t="s">
        <v>133</v>
      </c>
      <c r="J122" s="2" t="s">
        <v>75</v>
      </c>
    </row>
    <row r="123" spans="1:10" x14ac:dyDescent="0.25">
      <c r="A123" s="2" t="s">
        <v>4</v>
      </c>
      <c r="B123" s="2" t="s">
        <v>97</v>
      </c>
      <c r="C123" s="2" t="s">
        <v>218</v>
      </c>
      <c r="D123" s="2" t="s">
        <v>66</v>
      </c>
      <c r="E123" s="2" t="s">
        <v>66</v>
      </c>
      <c r="F123" s="2" t="str">
        <f>VLOOKUP(C123,'Post-Award'!B123:C971,2,TRUE)</f>
        <v>CC0451</v>
      </c>
      <c r="G123" s="2" t="s">
        <v>132</v>
      </c>
      <c r="H123" s="2" t="s">
        <v>73</v>
      </c>
      <c r="I123" s="2" t="s">
        <v>133</v>
      </c>
      <c r="J123" s="2" t="s">
        <v>75</v>
      </c>
    </row>
    <row r="124" spans="1:10" x14ac:dyDescent="0.25">
      <c r="A124" s="2" t="s">
        <v>4</v>
      </c>
      <c r="B124" s="2" t="s">
        <v>97</v>
      </c>
      <c r="C124" s="2" t="s">
        <v>219</v>
      </c>
      <c r="D124" s="2" t="s">
        <v>66</v>
      </c>
      <c r="E124" s="2" t="s">
        <v>66</v>
      </c>
      <c r="F124" s="2" t="str">
        <f>VLOOKUP(C124,'Post-Award'!B124:C972,2,TRUE)</f>
        <v>CC0451</v>
      </c>
      <c r="G124" s="2" t="s">
        <v>132</v>
      </c>
      <c r="H124" s="2" t="s">
        <v>73</v>
      </c>
      <c r="I124" s="2" t="s">
        <v>133</v>
      </c>
      <c r="J124" s="2" t="s">
        <v>75</v>
      </c>
    </row>
    <row r="125" spans="1:10" x14ac:dyDescent="0.25">
      <c r="A125" s="2" t="s">
        <v>4</v>
      </c>
      <c r="B125" s="2" t="s">
        <v>97</v>
      </c>
      <c r="C125" s="2" t="s">
        <v>220</v>
      </c>
      <c r="D125" s="2" t="s">
        <v>66</v>
      </c>
      <c r="E125" s="2" t="s">
        <v>66</v>
      </c>
      <c r="F125" s="2" t="str">
        <f>VLOOKUP(C125,'Post-Award'!B125:C973,2,TRUE)</f>
        <v>CC0451</v>
      </c>
      <c r="G125" s="2" t="s">
        <v>132</v>
      </c>
      <c r="H125" s="2" t="s">
        <v>73</v>
      </c>
      <c r="I125" s="2" t="s">
        <v>133</v>
      </c>
      <c r="J125" s="2" t="s">
        <v>75</v>
      </c>
    </row>
    <row r="126" spans="1:10" x14ac:dyDescent="0.25">
      <c r="A126" s="2" t="s">
        <v>4</v>
      </c>
      <c r="B126" s="2" t="s">
        <v>97</v>
      </c>
      <c r="C126" s="2" t="s">
        <v>221</v>
      </c>
      <c r="D126" s="2" t="s">
        <v>66</v>
      </c>
      <c r="E126" s="2" t="s">
        <v>66</v>
      </c>
      <c r="F126" s="2" t="str">
        <f>VLOOKUP(C126,'Post-Award'!B126:C974,2,TRUE)</f>
        <v>CC0469</v>
      </c>
      <c r="G126" s="2" t="s">
        <v>132</v>
      </c>
      <c r="H126" s="2" t="s">
        <v>73</v>
      </c>
      <c r="I126" s="2" t="s">
        <v>133</v>
      </c>
      <c r="J126" s="2" t="s">
        <v>75</v>
      </c>
    </row>
    <row r="127" spans="1:10" x14ac:dyDescent="0.25">
      <c r="A127" s="2" t="s">
        <v>4</v>
      </c>
      <c r="B127" s="2" t="s">
        <v>97</v>
      </c>
      <c r="C127" s="2" t="s">
        <v>222</v>
      </c>
      <c r="D127" s="2" t="s">
        <v>66</v>
      </c>
      <c r="E127" s="2" t="s">
        <v>66</v>
      </c>
      <c r="F127" s="2" t="str">
        <f>VLOOKUP(C127,'Post-Award'!B127:C975,2,TRUE)</f>
        <v>CC0461</v>
      </c>
      <c r="G127" s="2" t="s">
        <v>132</v>
      </c>
      <c r="H127" s="2" t="s">
        <v>73</v>
      </c>
      <c r="I127" s="2" t="s">
        <v>133</v>
      </c>
      <c r="J127" s="2" t="s">
        <v>75</v>
      </c>
    </row>
    <row r="128" spans="1:10" x14ac:dyDescent="0.25">
      <c r="A128" s="2" t="s">
        <v>4</v>
      </c>
      <c r="B128" s="2" t="s">
        <v>97</v>
      </c>
      <c r="C128" s="2" t="s">
        <v>223</v>
      </c>
      <c r="D128" s="2" t="s">
        <v>66</v>
      </c>
      <c r="E128" s="2" t="s">
        <v>66</v>
      </c>
      <c r="F128" s="2" t="str">
        <f>VLOOKUP(C128,'Post-Award'!B128:C976,2,TRUE)</f>
        <v>CC0467</v>
      </c>
      <c r="G128" s="2" t="s">
        <v>132</v>
      </c>
      <c r="H128" s="2" t="s">
        <v>73</v>
      </c>
      <c r="I128" s="2" t="s">
        <v>133</v>
      </c>
      <c r="J128" s="2" t="s">
        <v>75</v>
      </c>
    </row>
    <row r="129" spans="1:10" x14ac:dyDescent="0.25">
      <c r="A129" s="2" t="s">
        <v>4</v>
      </c>
      <c r="B129" s="2" t="s">
        <v>97</v>
      </c>
      <c r="C129" s="2" t="s">
        <v>224</v>
      </c>
      <c r="D129" s="2" t="s">
        <v>66</v>
      </c>
      <c r="E129" s="2" t="s">
        <v>66</v>
      </c>
      <c r="F129" s="2" t="str">
        <f>VLOOKUP(C129,'Post-Award'!B129:C977,2,TRUE)</f>
        <v>CC0440</v>
      </c>
      <c r="G129" s="2" t="s">
        <v>132</v>
      </c>
      <c r="H129" s="2" t="s">
        <v>73</v>
      </c>
      <c r="I129" s="2" t="s">
        <v>133</v>
      </c>
      <c r="J129" s="2" t="s">
        <v>75</v>
      </c>
    </row>
    <row r="130" spans="1:10" x14ac:dyDescent="0.25">
      <c r="A130" s="2" t="s">
        <v>4</v>
      </c>
      <c r="B130" s="2" t="s">
        <v>97</v>
      </c>
      <c r="C130" s="2" t="s">
        <v>225</v>
      </c>
      <c r="D130" s="2" t="s">
        <v>66</v>
      </c>
      <c r="E130" s="2" t="s">
        <v>66</v>
      </c>
      <c r="F130" s="2" t="str">
        <f>VLOOKUP(C130,'Post-Award'!B130:C978,2,TRUE)</f>
        <v>CC0458</v>
      </c>
      <c r="G130" s="2" t="s">
        <v>132</v>
      </c>
      <c r="H130" s="2" t="s">
        <v>73</v>
      </c>
      <c r="I130" s="2" t="s">
        <v>133</v>
      </c>
      <c r="J130" s="2" t="s">
        <v>75</v>
      </c>
    </row>
    <row r="131" spans="1:10" x14ac:dyDescent="0.25">
      <c r="A131" s="2" t="s">
        <v>4</v>
      </c>
      <c r="B131" s="2" t="s">
        <v>97</v>
      </c>
      <c r="C131" s="2" t="s">
        <v>226</v>
      </c>
      <c r="D131" s="2" t="s">
        <v>66</v>
      </c>
      <c r="E131" s="2" t="s">
        <v>66</v>
      </c>
      <c r="F131" s="2" t="str">
        <f>VLOOKUP(C131,'Post-Award'!B131:C979,2,TRUE)</f>
        <v>CC0472</v>
      </c>
      <c r="G131" s="2" t="s">
        <v>132</v>
      </c>
      <c r="H131" s="2" t="s">
        <v>73</v>
      </c>
      <c r="I131" s="2" t="s">
        <v>133</v>
      </c>
      <c r="J131" s="2" t="s">
        <v>75</v>
      </c>
    </row>
    <row r="132" spans="1:10" x14ac:dyDescent="0.25">
      <c r="A132" s="2" t="s">
        <v>4</v>
      </c>
      <c r="B132" s="2" t="s">
        <v>97</v>
      </c>
      <c r="C132" s="2" t="s">
        <v>227</v>
      </c>
      <c r="D132" s="2" t="s">
        <v>66</v>
      </c>
      <c r="E132" s="2" t="s">
        <v>66</v>
      </c>
      <c r="F132" s="2" t="str">
        <f>VLOOKUP(C132,'Post-Award'!B132:C980,2,TRUE)</f>
        <v>CC0471</v>
      </c>
      <c r="G132" s="2" t="s">
        <v>132</v>
      </c>
      <c r="H132" s="2" t="s">
        <v>73</v>
      </c>
      <c r="I132" s="2" t="s">
        <v>133</v>
      </c>
      <c r="J132" s="2" t="s">
        <v>75</v>
      </c>
    </row>
    <row r="133" spans="1:10" x14ac:dyDescent="0.25">
      <c r="A133" s="2" t="s">
        <v>4</v>
      </c>
      <c r="B133" s="2" t="s">
        <v>97</v>
      </c>
      <c r="C133" s="2" t="s">
        <v>228</v>
      </c>
      <c r="D133" s="2" t="s">
        <v>66</v>
      </c>
      <c r="E133" s="2" t="s">
        <v>66</v>
      </c>
      <c r="F133" s="2" t="str">
        <f>VLOOKUP(C133,'Post-Award'!B133:C981,2,TRUE)</f>
        <v>CC0443</v>
      </c>
      <c r="G133" s="2" t="s">
        <v>132</v>
      </c>
      <c r="H133" s="2" t="s">
        <v>73</v>
      </c>
      <c r="I133" s="2" t="s">
        <v>133</v>
      </c>
      <c r="J133" s="2" t="s">
        <v>75</v>
      </c>
    </row>
    <row r="134" spans="1:10" x14ac:dyDescent="0.25">
      <c r="A134" s="2" t="s">
        <v>4</v>
      </c>
      <c r="B134" s="2" t="s">
        <v>97</v>
      </c>
      <c r="C134" s="2" t="s">
        <v>229</v>
      </c>
      <c r="D134" s="2" t="s">
        <v>66</v>
      </c>
      <c r="E134" s="2" t="s">
        <v>66</v>
      </c>
      <c r="F134" s="2" t="str">
        <f>VLOOKUP(C134,'Post-Award'!B134:C982,2,TRUE)</f>
        <v>CC0466</v>
      </c>
      <c r="G134" s="2" t="s">
        <v>132</v>
      </c>
      <c r="H134" s="2" t="s">
        <v>73</v>
      </c>
      <c r="I134" s="2" t="s">
        <v>133</v>
      </c>
      <c r="J134" s="2" t="s">
        <v>75</v>
      </c>
    </row>
    <row r="135" spans="1:10" x14ac:dyDescent="0.25">
      <c r="A135" s="2" t="s">
        <v>4</v>
      </c>
      <c r="B135" s="2" t="s">
        <v>97</v>
      </c>
      <c r="C135" s="2" t="s">
        <v>230</v>
      </c>
      <c r="D135" s="2" t="s">
        <v>66</v>
      </c>
      <c r="E135" s="2" t="s">
        <v>66</v>
      </c>
      <c r="F135" s="2" t="str">
        <f>VLOOKUP(C135,'Post-Award'!B135:C983,2,TRUE)</f>
        <v>CC0470</v>
      </c>
      <c r="G135" s="2" t="s">
        <v>132</v>
      </c>
      <c r="H135" s="2" t="s">
        <v>73</v>
      </c>
      <c r="I135" s="2" t="s">
        <v>133</v>
      </c>
      <c r="J135" s="2" t="s">
        <v>75</v>
      </c>
    </row>
    <row r="136" spans="1:10" x14ac:dyDescent="0.25">
      <c r="A136" s="2" t="s">
        <v>4</v>
      </c>
      <c r="B136" s="2" t="s">
        <v>97</v>
      </c>
      <c r="C136" s="2" t="s">
        <v>231</v>
      </c>
      <c r="D136" s="2" t="s">
        <v>66</v>
      </c>
      <c r="E136" s="2" t="s">
        <v>66</v>
      </c>
      <c r="F136" s="2" t="str">
        <f>VLOOKUP(C136,'Post-Award'!B136:C984,2,TRUE)</f>
        <v>CC0451</v>
      </c>
      <c r="G136" s="2" t="s">
        <v>132</v>
      </c>
      <c r="H136" s="2" t="s">
        <v>73</v>
      </c>
      <c r="I136" s="2" t="s">
        <v>133</v>
      </c>
      <c r="J136" s="2" t="s">
        <v>75</v>
      </c>
    </row>
    <row r="137" spans="1:10" x14ac:dyDescent="0.25">
      <c r="A137" s="2" t="s">
        <v>4</v>
      </c>
      <c r="B137" s="2" t="s">
        <v>97</v>
      </c>
      <c r="C137" s="2" t="s">
        <v>232</v>
      </c>
      <c r="D137" s="2" t="s">
        <v>66</v>
      </c>
      <c r="E137" s="2" t="s">
        <v>66</v>
      </c>
      <c r="F137" s="2" t="str">
        <f>VLOOKUP(C137,'Post-Award'!B137:C985,2,TRUE)</f>
        <v>CC0468</v>
      </c>
      <c r="G137" s="2" t="s">
        <v>132</v>
      </c>
      <c r="H137" s="2" t="s">
        <v>73</v>
      </c>
      <c r="I137" s="2" t="s">
        <v>133</v>
      </c>
      <c r="J137" s="2" t="s">
        <v>75</v>
      </c>
    </row>
    <row r="138" spans="1:10" x14ac:dyDescent="0.25">
      <c r="A138" s="2" t="s">
        <v>4</v>
      </c>
      <c r="B138" s="2" t="s">
        <v>97</v>
      </c>
      <c r="C138" s="2" t="s">
        <v>233</v>
      </c>
      <c r="D138" s="2" t="s">
        <v>66</v>
      </c>
      <c r="E138" s="2" t="s">
        <v>66</v>
      </c>
      <c r="F138" s="2" t="str">
        <f>VLOOKUP(C138,'Post-Award'!B138:C986,2,TRUE)</f>
        <v>CC0460</v>
      </c>
      <c r="G138" s="2" t="s">
        <v>132</v>
      </c>
      <c r="H138" s="2" t="s">
        <v>73</v>
      </c>
      <c r="I138" s="2" t="s">
        <v>133</v>
      </c>
      <c r="J138" s="2" t="s">
        <v>75</v>
      </c>
    </row>
    <row r="139" spans="1:10" x14ac:dyDescent="0.25">
      <c r="A139" s="2" t="s">
        <v>4</v>
      </c>
      <c r="B139" s="2" t="s">
        <v>97</v>
      </c>
      <c r="C139" s="2" t="s">
        <v>234</v>
      </c>
      <c r="D139" s="2" t="s">
        <v>66</v>
      </c>
      <c r="E139" s="2" t="s">
        <v>66</v>
      </c>
      <c r="F139" s="2" t="str">
        <f>VLOOKUP(C139,'Post-Award'!B139:C987,2,TRUE)</f>
        <v>CC0460</v>
      </c>
      <c r="G139" s="2" t="s">
        <v>132</v>
      </c>
      <c r="H139" s="2" t="s">
        <v>73</v>
      </c>
      <c r="I139" s="2" t="s">
        <v>133</v>
      </c>
      <c r="J139" s="2" t="s">
        <v>75</v>
      </c>
    </row>
    <row r="140" spans="1:10" x14ac:dyDescent="0.25">
      <c r="A140" s="2" t="s">
        <v>4</v>
      </c>
      <c r="B140" s="2" t="s">
        <v>177</v>
      </c>
      <c r="C140" s="2" t="s">
        <v>134</v>
      </c>
      <c r="D140" s="2" t="s">
        <v>66</v>
      </c>
      <c r="E140" s="2" t="s">
        <v>66</v>
      </c>
      <c r="F140" s="2" t="str">
        <f>VLOOKUP(C140,'Post-Award'!B140:C988,2,TRUE)</f>
        <v>CC0460</v>
      </c>
      <c r="G140" s="2" t="s">
        <v>132</v>
      </c>
      <c r="H140" s="2" t="s">
        <v>73</v>
      </c>
      <c r="I140" s="2" t="s">
        <v>133</v>
      </c>
      <c r="J140" s="2" t="s">
        <v>75</v>
      </c>
    </row>
    <row r="141" spans="1:10" x14ac:dyDescent="0.25">
      <c r="A141" s="2" t="s">
        <v>4</v>
      </c>
      <c r="B141" s="2" t="s">
        <v>177</v>
      </c>
      <c r="C141" s="2" t="s">
        <v>235</v>
      </c>
      <c r="D141" s="2" t="s">
        <v>66</v>
      </c>
      <c r="E141" s="2" t="s">
        <v>66</v>
      </c>
      <c r="F141" s="2" t="str">
        <f>VLOOKUP(C141,'Post-Award'!B141:C989,2,TRUE)</f>
        <v>CC0445</v>
      </c>
      <c r="G141" s="2" t="s">
        <v>132</v>
      </c>
      <c r="H141" s="2" t="s">
        <v>73</v>
      </c>
      <c r="I141" s="2" t="s">
        <v>133</v>
      </c>
      <c r="J141" s="2" t="s">
        <v>75</v>
      </c>
    </row>
    <row r="142" spans="1:10" x14ac:dyDescent="0.25">
      <c r="A142" s="2" t="s">
        <v>4</v>
      </c>
      <c r="B142" s="2" t="s">
        <v>180</v>
      </c>
      <c r="C142" s="2" t="s">
        <v>135</v>
      </c>
      <c r="D142" s="2" t="s">
        <v>66</v>
      </c>
      <c r="E142" s="2" t="s">
        <v>66</v>
      </c>
      <c r="F142" s="2" t="str">
        <f>VLOOKUP(C142,'Post-Award'!B142:C990,2,TRUE)</f>
        <v>CC0445</v>
      </c>
      <c r="G142" s="2" t="s">
        <v>132</v>
      </c>
      <c r="H142" s="2" t="s">
        <v>73</v>
      </c>
      <c r="I142" s="2" t="s">
        <v>133</v>
      </c>
      <c r="J142" s="2" t="s">
        <v>75</v>
      </c>
    </row>
    <row r="143" spans="1:10" x14ac:dyDescent="0.25">
      <c r="A143" s="2" t="s">
        <v>4</v>
      </c>
      <c r="B143" s="2" t="s">
        <v>180</v>
      </c>
      <c r="C143" s="2" t="s">
        <v>136</v>
      </c>
      <c r="D143" s="2" t="s">
        <v>66</v>
      </c>
      <c r="E143" s="2" t="s">
        <v>66</v>
      </c>
      <c r="F143" s="2" t="str">
        <f>VLOOKUP(C143,'Post-Award'!B143:C991,2,TRUE)</f>
        <v>CC0446</v>
      </c>
      <c r="G143" s="2" t="s">
        <v>132</v>
      </c>
      <c r="H143" s="2" t="s">
        <v>73</v>
      </c>
      <c r="I143" s="2" t="s">
        <v>133</v>
      </c>
      <c r="J143" s="2" t="s">
        <v>75</v>
      </c>
    </row>
    <row r="144" spans="1:10" x14ac:dyDescent="0.25">
      <c r="A144" s="2" t="s">
        <v>4</v>
      </c>
      <c r="B144" s="2" t="s">
        <v>180</v>
      </c>
      <c r="C144" s="2" t="s">
        <v>39</v>
      </c>
      <c r="D144" s="2" t="s">
        <v>40</v>
      </c>
      <c r="E144" s="2" t="s">
        <v>41</v>
      </c>
      <c r="F144" s="2" t="str">
        <f>VLOOKUP(C144,'Post-Award'!B144:C992,2,TRUE)</f>
        <v>CC0446</v>
      </c>
      <c r="G144" s="2" t="s">
        <v>42</v>
      </c>
      <c r="H144" s="2" t="s">
        <v>73</v>
      </c>
      <c r="I144" s="2" t="s">
        <v>133</v>
      </c>
      <c r="J144" s="2" t="s">
        <v>11</v>
      </c>
    </row>
    <row r="145" spans="1:10" x14ac:dyDescent="0.25">
      <c r="A145" s="2" t="s">
        <v>4</v>
      </c>
      <c r="B145" s="2" t="s">
        <v>180</v>
      </c>
      <c r="C145" s="2" t="s">
        <v>236</v>
      </c>
      <c r="D145" s="2" t="s">
        <v>66</v>
      </c>
      <c r="E145" s="2" t="s">
        <v>66</v>
      </c>
      <c r="F145" s="2" t="str">
        <f>VLOOKUP(C145,'Post-Award'!B145:C993,2,TRUE)</f>
        <v>CC0462</v>
      </c>
      <c r="G145" s="2" t="s">
        <v>132</v>
      </c>
      <c r="H145" s="2" t="s">
        <v>73</v>
      </c>
      <c r="I145" s="2" t="s">
        <v>133</v>
      </c>
      <c r="J145" s="2" t="s">
        <v>75</v>
      </c>
    </row>
    <row r="146" spans="1:10" x14ac:dyDescent="0.25">
      <c r="A146" s="2" t="s">
        <v>4</v>
      </c>
      <c r="B146" s="2" t="s">
        <v>180</v>
      </c>
      <c r="C146" s="2" t="s">
        <v>43</v>
      </c>
      <c r="D146" s="2" t="s">
        <v>40</v>
      </c>
      <c r="E146" s="2" t="s">
        <v>41</v>
      </c>
      <c r="F146" s="2" t="str">
        <f>VLOOKUP(C146,'Post-Award'!B146:C994,2,TRUE)</f>
        <v>CC0462</v>
      </c>
      <c r="G146" s="2" t="s">
        <v>42</v>
      </c>
      <c r="H146" s="2" t="s">
        <v>73</v>
      </c>
      <c r="I146" s="2" t="s">
        <v>133</v>
      </c>
      <c r="J146" s="2" t="s">
        <v>11</v>
      </c>
    </row>
    <row r="147" spans="1:10" x14ac:dyDescent="0.25">
      <c r="A147" s="2" t="s">
        <v>4</v>
      </c>
      <c r="B147" s="2" t="s">
        <v>180</v>
      </c>
      <c r="C147" s="2" t="s">
        <v>237</v>
      </c>
      <c r="D147" s="2" t="s">
        <v>66</v>
      </c>
      <c r="E147" s="2" t="s">
        <v>66</v>
      </c>
      <c r="F147" s="2" t="str">
        <f>VLOOKUP(C147,'Post-Award'!B147:C995,2,TRUE)</f>
        <v>CC0465</v>
      </c>
      <c r="G147" s="2" t="s">
        <v>132</v>
      </c>
      <c r="H147" s="2" t="s">
        <v>73</v>
      </c>
      <c r="I147" s="2" t="s">
        <v>133</v>
      </c>
      <c r="J147" s="2" t="s">
        <v>75</v>
      </c>
    </row>
    <row r="148" spans="1:10" x14ac:dyDescent="0.25">
      <c r="A148" s="2" t="s">
        <v>4</v>
      </c>
      <c r="B148" s="2" t="s">
        <v>180</v>
      </c>
      <c r="C148" s="2" t="s">
        <v>137</v>
      </c>
      <c r="D148" s="2" t="s">
        <v>66</v>
      </c>
      <c r="E148" s="2" t="s">
        <v>66</v>
      </c>
      <c r="F148" s="2" t="str">
        <f>VLOOKUP(C148,'Post-Award'!B148:C996,2,TRUE)</f>
        <v>CC0465</v>
      </c>
      <c r="G148" s="2" t="s">
        <v>132</v>
      </c>
      <c r="H148" s="2" t="s">
        <v>73</v>
      </c>
      <c r="I148" s="2" t="s">
        <v>133</v>
      </c>
      <c r="J148" s="2" t="s">
        <v>75</v>
      </c>
    </row>
    <row r="149" spans="1:10" x14ac:dyDescent="0.25">
      <c r="A149" s="2" t="s">
        <v>4</v>
      </c>
      <c r="B149" s="2" t="s">
        <v>180</v>
      </c>
      <c r="C149" s="2" t="s">
        <v>138</v>
      </c>
      <c r="D149" s="2" t="s">
        <v>66</v>
      </c>
      <c r="E149" s="2" t="s">
        <v>66</v>
      </c>
      <c r="F149" s="2" t="str">
        <f>VLOOKUP(C149,'Post-Award'!B149:C997,2,TRUE)</f>
        <v>CC0465</v>
      </c>
      <c r="G149" s="2" t="s">
        <v>132</v>
      </c>
      <c r="H149" s="2" t="s">
        <v>73</v>
      </c>
      <c r="I149" s="2" t="s">
        <v>133</v>
      </c>
      <c r="J149" s="2" t="s">
        <v>75</v>
      </c>
    </row>
    <row r="150" spans="1:10" x14ac:dyDescent="0.25">
      <c r="A150" s="2" t="s">
        <v>4</v>
      </c>
      <c r="B150" s="2" t="s">
        <v>180</v>
      </c>
      <c r="C150" s="2" t="s">
        <v>44</v>
      </c>
      <c r="D150" s="2" t="s">
        <v>40</v>
      </c>
      <c r="E150" s="2" t="s">
        <v>41</v>
      </c>
      <c r="F150" s="2" t="str">
        <f>VLOOKUP(C150,'Post-Award'!B150:C998,2,TRUE)</f>
        <v>CC0465</v>
      </c>
      <c r="G150" s="2" t="s">
        <v>42</v>
      </c>
      <c r="H150" s="2" t="s">
        <v>73</v>
      </c>
      <c r="I150" s="2" t="s">
        <v>133</v>
      </c>
      <c r="J150" s="2" t="s">
        <v>11</v>
      </c>
    </row>
    <row r="151" spans="1:10" x14ac:dyDescent="0.25">
      <c r="A151" s="2" t="s">
        <v>4</v>
      </c>
      <c r="B151" s="2" t="s">
        <v>180</v>
      </c>
      <c r="C151" s="2" t="s">
        <v>238</v>
      </c>
      <c r="D151" s="2" t="s">
        <v>66</v>
      </c>
      <c r="E151" s="2" t="s">
        <v>66</v>
      </c>
      <c r="F151" s="2" t="str">
        <f>VLOOKUP(C151,'Post-Award'!B151:C999,2,TRUE)</f>
        <v>CC0455</v>
      </c>
      <c r="G151" s="2" t="s">
        <v>132</v>
      </c>
      <c r="H151" s="2" t="s">
        <v>73</v>
      </c>
      <c r="I151" s="2" t="s">
        <v>133</v>
      </c>
      <c r="J151" s="2" t="s">
        <v>75</v>
      </c>
    </row>
    <row r="152" spans="1:10" x14ac:dyDescent="0.25">
      <c r="A152" s="2" t="s">
        <v>4</v>
      </c>
      <c r="B152" s="2" t="s">
        <v>191</v>
      </c>
      <c r="C152" s="2" t="s">
        <v>139</v>
      </c>
      <c r="D152" s="2" t="s">
        <v>66</v>
      </c>
      <c r="E152" s="2" t="s">
        <v>66</v>
      </c>
      <c r="F152" s="2" t="str">
        <f>VLOOKUP(C152,'Post-Award'!B152:C1000,2,TRUE)</f>
        <v>CC0455</v>
      </c>
      <c r="G152" s="2" t="s">
        <v>132</v>
      </c>
      <c r="H152" s="2" t="s">
        <v>73</v>
      </c>
      <c r="I152" s="2" t="s">
        <v>133</v>
      </c>
      <c r="J152" s="2" t="s">
        <v>75</v>
      </c>
    </row>
    <row r="153" spans="1:10" x14ac:dyDescent="0.25">
      <c r="A153" s="2" t="s">
        <v>4</v>
      </c>
      <c r="B153" s="2" t="s">
        <v>191</v>
      </c>
      <c r="C153" s="2" t="s">
        <v>397</v>
      </c>
      <c r="D153" s="2" t="s">
        <v>208</v>
      </c>
      <c r="E153" s="2" t="s">
        <v>41</v>
      </c>
      <c r="F153" s="2" t="str">
        <f>VLOOKUP(C153,'Post-Award'!B153:C1001,2,TRUE)</f>
        <v>CC0455</v>
      </c>
      <c r="G153" s="2" t="s">
        <v>66</v>
      </c>
      <c r="H153" s="2" t="s">
        <v>73</v>
      </c>
      <c r="I153" s="2" t="s">
        <v>133</v>
      </c>
      <c r="J153" s="2" t="s">
        <v>75</v>
      </c>
    </row>
    <row r="154" spans="1:10" x14ac:dyDescent="0.25">
      <c r="A154" s="2" t="s">
        <v>4</v>
      </c>
      <c r="B154" s="2" t="s">
        <v>194</v>
      </c>
      <c r="C154" s="2" t="s">
        <v>360</v>
      </c>
      <c r="D154" s="2" t="s">
        <v>53</v>
      </c>
      <c r="E154" s="2" t="s">
        <v>53</v>
      </c>
      <c r="F154" s="2" t="str">
        <f>VLOOKUP(C154,'Post-Award'!B154:C1002,2,TRUE)</f>
        <v>CC0455</v>
      </c>
      <c r="G154" s="2" t="s">
        <v>68</v>
      </c>
      <c r="H154" s="2" t="s">
        <v>15</v>
      </c>
      <c r="I154" s="2" t="s">
        <v>15</v>
      </c>
      <c r="J154" s="2" t="s">
        <v>75</v>
      </c>
    </row>
    <row r="155" spans="1:10" x14ac:dyDescent="0.25">
      <c r="A155" s="2" t="s">
        <v>4</v>
      </c>
      <c r="B155" s="2" t="s">
        <v>194</v>
      </c>
      <c r="C155" s="2" t="s">
        <v>375</v>
      </c>
      <c r="D155" s="2" t="s">
        <v>53</v>
      </c>
      <c r="E155" s="2" t="s">
        <v>53</v>
      </c>
      <c r="F155" s="2" t="str">
        <f>VLOOKUP(C155,'Post-Award'!B155:C1003,2,TRUE)</f>
        <v>CC0298</v>
      </c>
      <c r="G155" s="2" t="s">
        <v>68</v>
      </c>
      <c r="H155" s="2" t="s">
        <v>15</v>
      </c>
      <c r="I155" s="2" t="s">
        <v>15</v>
      </c>
      <c r="J155" s="2" t="s">
        <v>75</v>
      </c>
    </row>
    <row r="156" spans="1:10" x14ac:dyDescent="0.25">
      <c r="A156" s="2" t="s">
        <v>4</v>
      </c>
      <c r="B156" s="2" t="s">
        <v>194</v>
      </c>
      <c r="C156" s="2" t="s">
        <v>376</v>
      </c>
      <c r="D156" s="2" t="s">
        <v>53</v>
      </c>
      <c r="E156" s="2" t="s">
        <v>53</v>
      </c>
      <c r="F156" s="2" t="str">
        <f>VLOOKUP(C156,'Post-Award'!B156:C1004,2,TRUE)</f>
        <v>CC0343</v>
      </c>
      <c r="G156" s="2" t="s">
        <v>68</v>
      </c>
      <c r="H156" s="2" t="s">
        <v>15</v>
      </c>
      <c r="I156" s="2" t="s">
        <v>15</v>
      </c>
      <c r="J156" s="2" t="s">
        <v>75</v>
      </c>
    </row>
    <row r="157" spans="1:10" x14ac:dyDescent="0.25">
      <c r="A157" s="2" t="s">
        <v>4</v>
      </c>
      <c r="B157" s="2" t="s">
        <v>194</v>
      </c>
      <c r="C157" s="2" t="s">
        <v>377</v>
      </c>
      <c r="D157" s="2" t="s">
        <v>53</v>
      </c>
      <c r="E157" s="2" t="s">
        <v>53</v>
      </c>
      <c r="F157" s="2" t="str">
        <f>VLOOKUP(C157,'Post-Award'!B157:C1005,2,TRUE)</f>
        <v>CC0293</v>
      </c>
      <c r="G157" s="2" t="s">
        <v>68</v>
      </c>
      <c r="H157" s="2" t="s">
        <v>15</v>
      </c>
      <c r="I157" s="2" t="s">
        <v>15</v>
      </c>
      <c r="J157" s="2" t="s">
        <v>75</v>
      </c>
    </row>
    <row r="158" spans="1:10" x14ac:dyDescent="0.25">
      <c r="A158" s="2" t="s">
        <v>4</v>
      </c>
      <c r="B158" s="2" t="s">
        <v>194</v>
      </c>
      <c r="C158" s="2" t="s">
        <v>378</v>
      </c>
      <c r="D158" s="2" t="s">
        <v>53</v>
      </c>
      <c r="E158" s="2" t="s">
        <v>53</v>
      </c>
      <c r="F158" s="2" t="str">
        <f>VLOOKUP(C158,'Post-Award'!B158:C1006,2,TRUE)</f>
        <v>CC0293</v>
      </c>
      <c r="G158" s="2" t="s">
        <v>68</v>
      </c>
      <c r="H158" s="2" t="s">
        <v>15</v>
      </c>
      <c r="I158" s="2" t="s">
        <v>15</v>
      </c>
      <c r="J158" s="2" t="s">
        <v>75</v>
      </c>
    </row>
    <row r="159" spans="1:10" x14ac:dyDescent="0.25">
      <c r="A159" s="2" t="s">
        <v>4</v>
      </c>
      <c r="B159" s="2" t="s">
        <v>194</v>
      </c>
      <c r="C159" s="2" t="s">
        <v>379</v>
      </c>
      <c r="D159" s="2" t="s">
        <v>53</v>
      </c>
      <c r="E159" s="2" t="s">
        <v>53</v>
      </c>
      <c r="F159" s="2" t="str">
        <f>VLOOKUP(C159,'Post-Award'!B159:C1007,2,TRUE)</f>
        <v>CC0307</v>
      </c>
      <c r="G159" s="2" t="s">
        <v>68</v>
      </c>
      <c r="H159" s="2" t="s">
        <v>15</v>
      </c>
      <c r="I159" s="2" t="s">
        <v>15</v>
      </c>
      <c r="J159" s="2" t="s">
        <v>75</v>
      </c>
    </row>
    <row r="160" spans="1:10" x14ac:dyDescent="0.25">
      <c r="A160" s="2" t="s">
        <v>4</v>
      </c>
      <c r="B160" s="2" t="s">
        <v>194</v>
      </c>
      <c r="C160" s="2" t="s">
        <v>380</v>
      </c>
      <c r="D160" s="2" t="s">
        <v>53</v>
      </c>
      <c r="E160" s="2" t="s">
        <v>53</v>
      </c>
      <c r="F160" s="2" t="str">
        <f>VLOOKUP(C160,'Post-Award'!B160:C1008,2,TRUE)</f>
        <v>CC0293</v>
      </c>
      <c r="G160" s="2" t="s">
        <v>68</v>
      </c>
      <c r="H160" s="2" t="s">
        <v>15</v>
      </c>
      <c r="I160" s="2" t="s">
        <v>15</v>
      </c>
      <c r="J160" s="2" t="s">
        <v>75</v>
      </c>
    </row>
    <row r="161" spans="1:10" x14ac:dyDescent="0.25">
      <c r="A161" s="2" t="s">
        <v>4</v>
      </c>
      <c r="B161" s="2" t="s">
        <v>194</v>
      </c>
      <c r="C161" s="2" t="s">
        <v>101</v>
      </c>
      <c r="D161" s="2" t="s">
        <v>66</v>
      </c>
      <c r="E161" s="2" t="s">
        <v>66</v>
      </c>
      <c r="F161" s="2" t="str">
        <f>VLOOKUP(C161,'Post-Award'!B161:C1009,2,TRUE)</f>
        <v>CC0261</v>
      </c>
      <c r="G161" s="2" t="s">
        <v>68</v>
      </c>
      <c r="H161" s="2" t="s">
        <v>69</v>
      </c>
      <c r="I161" s="2" t="s">
        <v>74</v>
      </c>
      <c r="J161" s="2" t="s">
        <v>50</v>
      </c>
    </row>
    <row r="162" spans="1:10" x14ac:dyDescent="0.25">
      <c r="A162" s="2" t="s">
        <v>4</v>
      </c>
      <c r="B162" s="2" t="s">
        <v>194</v>
      </c>
      <c r="C162" s="2" t="s">
        <v>239</v>
      </c>
      <c r="D162" s="2" t="s">
        <v>66</v>
      </c>
      <c r="E162" s="2" t="s">
        <v>66</v>
      </c>
      <c r="F162" s="2" t="str">
        <f>VLOOKUP(C162,'Post-Award'!B162:C1010,2,TRUE)</f>
        <v>CC0099</v>
      </c>
      <c r="G162" s="2" t="s">
        <v>68</v>
      </c>
      <c r="H162" s="2" t="s">
        <v>69</v>
      </c>
      <c r="I162" s="2" t="s">
        <v>74</v>
      </c>
      <c r="J162" s="2" t="s">
        <v>50</v>
      </c>
    </row>
    <row r="163" spans="1:10" x14ac:dyDescent="0.25">
      <c r="A163" s="2" t="s">
        <v>4</v>
      </c>
      <c r="B163" s="2" t="s">
        <v>194</v>
      </c>
      <c r="C163" s="2" t="s">
        <v>240</v>
      </c>
      <c r="D163" s="2" t="s">
        <v>66</v>
      </c>
      <c r="E163" s="2" t="s">
        <v>66</v>
      </c>
      <c r="F163" s="2" t="str">
        <f>VLOOKUP(C163,'Post-Award'!B163:C1011,2,TRUE)</f>
        <v>CC0110</v>
      </c>
      <c r="G163" s="2" t="s">
        <v>68</v>
      </c>
      <c r="H163" s="2" t="s">
        <v>69</v>
      </c>
      <c r="I163" s="2" t="s">
        <v>74</v>
      </c>
      <c r="J163" s="2" t="s">
        <v>50</v>
      </c>
    </row>
    <row r="164" spans="1:10" x14ac:dyDescent="0.25">
      <c r="A164" s="2" t="s">
        <v>4</v>
      </c>
      <c r="B164" s="2" t="s">
        <v>194</v>
      </c>
      <c r="C164" s="2" t="s">
        <v>241</v>
      </c>
      <c r="D164" s="2" t="s">
        <v>66</v>
      </c>
      <c r="E164" s="2" t="s">
        <v>66</v>
      </c>
      <c r="F164" s="2" t="str">
        <f>VLOOKUP(C164,'Post-Award'!B164:C1012,2,TRUE)</f>
        <v>CC0048</v>
      </c>
      <c r="G164" s="2" t="s">
        <v>68</v>
      </c>
      <c r="H164" s="2" t="s">
        <v>69</v>
      </c>
      <c r="I164" s="2" t="s">
        <v>74</v>
      </c>
      <c r="J164" s="2" t="s">
        <v>50</v>
      </c>
    </row>
    <row r="165" spans="1:10" x14ac:dyDescent="0.25">
      <c r="A165" s="2" t="s">
        <v>4</v>
      </c>
      <c r="B165" s="2" t="s">
        <v>194</v>
      </c>
      <c r="C165" s="2" t="s">
        <v>242</v>
      </c>
      <c r="D165" s="2" t="s">
        <v>66</v>
      </c>
      <c r="E165" s="2" t="s">
        <v>66</v>
      </c>
      <c r="F165" s="2" t="str">
        <f>VLOOKUP(C165,'Post-Award'!B165:C1013,2,TRUE)</f>
        <v>CC0077</v>
      </c>
      <c r="G165" s="2" t="s">
        <v>68</v>
      </c>
      <c r="H165" s="2" t="s">
        <v>69</v>
      </c>
      <c r="I165" s="2" t="s">
        <v>74</v>
      </c>
      <c r="J165" s="2" t="s">
        <v>50</v>
      </c>
    </row>
    <row r="166" spans="1:10" x14ac:dyDescent="0.25">
      <c r="A166" s="2" t="s">
        <v>4</v>
      </c>
      <c r="B166" s="2" t="s">
        <v>194</v>
      </c>
      <c r="C166" s="2" t="s">
        <v>243</v>
      </c>
      <c r="D166" s="2" t="s">
        <v>66</v>
      </c>
      <c r="E166" s="2" t="s">
        <v>66</v>
      </c>
      <c r="F166" s="2" t="str">
        <f>VLOOKUP(C166,'Post-Award'!B166:C1014,2,TRUE)</f>
        <v>CC0042</v>
      </c>
      <c r="G166" s="2" t="s">
        <v>68</v>
      </c>
      <c r="H166" s="2" t="s">
        <v>69</v>
      </c>
      <c r="I166" s="2" t="s">
        <v>74</v>
      </c>
      <c r="J166" s="2" t="s">
        <v>50</v>
      </c>
    </row>
    <row r="167" spans="1:10" x14ac:dyDescent="0.25">
      <c r="A167" s="2" t="s">
        <v>4</v>
      </c>
      <c r="B167" s="2" t="s">
        <v>194</v>
      </c>
      <c r="C167" s="2" t="s">
        <v>244</v>
      </c>
      <c r="D167" s="2" t="s">
        <v>66</v>
      </c>
      <c r="E167" s="2" t="s">
        <v>66</v>
      </c>
      <c r="F167" s="2" t="str">
        <f>VLOOKUP(C167,'Post-Award'!B167:C1015,2,TRUE)</f>
        <v>CC0108</v>
      </c>
      <c r="G167" s="2" t="s">
        <v>68</v>
      </c>
      <c r="H167" s="2" t="s">
        <v>69</v>
      </c>
      <c r="I167" s="2" t="s">
        <v>74</v>
      </c>
      <c r="J167" s="2" t="s">
        <v>50</v>
      </c>
    </row>
    <row r="168" spans="1:10" x14ac:dyDescent="0.25">
      <c r="A168" s="2" t="s">
        <v>4</v>
      </c>
      <c r="B168" s="2" t="s">
        <v>194</v>
      </c>
      <c r="C168" s="2" t="s">
        <v>245</v>
      </c>
      <c r="D168" s="2" t="s">
        <v>66</v>
      </c>
      <c r="E168" s="2" t="s">
        <v>66</v>
      </c>
      <c r="F168" s="2" t="str">
        <f>VLOOKUP(C168,'Post-Award'!B168:C1016,2,TRUE)</f>
        <v>CC0074</v>
      </c>
      <c r="G168" s="2" t="s">
        <v>68</v>
      </c>
      <c r="H168" s="2" t="s">
        <v>69</v>
      </c>
      <c r="I168" s="2" t="s">
        <v>74</v>
      </c>
      <c r="J168" s="2" t="s">
        <v>50</v>
      </c>
    </row>
    <row r="169" spans="1:10" x14ac:dyDescent="0.25">
      <c r="A169" s="2" t="s">
        <v>4</v>
      </c>
      <c r="B169" s="2" t="s">
        <v>194</v>
      </c>
      <c r="C169" s="2" t="s">
        <v>102</v>
      </c>
      <c r="D169" s="2" t="s">
        <v>66</v>
      </c>
      <c r="E169" s="2" t="s">
        <v>66</v>
      </c>
      <c r="F169" s="2" t="str">
        <f>VLOOKUP(C169,'Post-Award'!B169:C1017,2,TRUE)</f>
        <v>CC0074</v>
      </c>
      <c r="G169" s="2" t="s">
        <v>68</v>
      </c>
      <c r="H169" s="2" t="s">
        <v>69</v>
      </c>
      <c r="I169" s="2" t="s">
        <v>74</v>
      </c>
      <c r="J169" s="2" t="s">
        <v>50</v>
      </c>
    </row>
    <row r="170" spans="1:10" x14ac:dyDescent="0.25">
      <c r="A170" s="2" t="s">
        <v>4</v>
      </c>
      <c r="B170" s="2" t="s">
        <v>194</v>
      </c>
      <c r="C170" s="2" t="s">
        <v>246</v>
      </c>
      <c r="D170" s="2" t="s">
        <v>66</v>
      </c>
      <c r="E170" s="2" t="s">
        <v>66</v>
      </c>
      <c r="F170" s="2" t="str">
        <f>VLOOKUP(C170,'Post-Award'!B170:C1018,2,TRUE)</f>
        <v>CC0052</v>
      </c>
      <c r="G170" s="2" t="s">
        <v>68</v>
      </c>
      <c r="H170" s="2" t="s">
        <v>69</v>
      </c>
      <c r="I170" s="2" t="s">
        <v>74</v>
      </c>
      <c r="J170" s="2" t="s">
        <v>50</v>
      </c>
    </row>
    <row r="171" spans="1:10" x14ac:dyDescent="0.25">
      <c r="A171" s="2" t="s">
        <v>4</v>
      </c>
      <c r="B171" s="2" t="s">
        <v>194</v>
      </c>
      <c r="C171" s="2" t="s">
        <v>247</v>
      </c>
      <c r="D171" s="2" t="s">
        <v>66</v>
      </c>
      <c r="E171" s="2" t="s">
        <v>66</v>
      </c>
      <c r="F171" s="2" t="str">
        <f>VLOOKUP(C171,'Post-Award'!B171:C1019,2,TRUE)</f>
        <v>CC0042</v>
      </c>
      <c r="G171" s="2" t="s">
        <v>68</v>
      </c>
      <c r="H171" s="2" t="s">
        <v>69</v>
      </c>
      <c r="I171" s="2" t="s">
        <v>74</v>
      </c>
      <c r="J171" s="2" t="s">
        <v>50</v>
      </c>
    </row>
    <row r="172" spans="1:10" x14ac:dyDescent="0.25">
      <c r="A172" s="2" t="s">
        <v>4</v>
      </c>
      <c r="B172" s="2" t="s">
        <v>194</v>
      </c>
      <c r="C172" s="2" t="s">
        <v>248</v>
      </c>
      <c r="D172" s="2" t="s">
        <v>66</v>
      </c>
      <c r="E172" s="2" t="s">
        <v>66</v>
      </c>
      <c r="F172" s="2" t="str">
        <f>VLOOKUP(C172,'Post-Award'!B172:C1020,2,TRUE)</f>
        <v>CC0031</v>
      </c>
      <c r="G172" s="2" t="s">
        <v>68</v>
      </c>
      <c r="H172" s="2" t="s">
        <v>69</v>
      </c>
      <c r="I172" s="2" t="s">
        <v>74</v>
      </c>
      <c r="J172" s="2" t="s">
        <v>50</v>
      </c>
    </row>
    <row r="173" spans="1:10" x14ac:dyDescent="0.25">
      <c r="A173" s="2" t="s">
        <v>4</v>
      </c>
      <c r="B173" s="2" t="s">
        <v>194</v>
      </c>
      <c r="C173" s="2" t="s">
        <v>103</v>
      </c>
      <c r="D173" s="2" t="s">
        <v>66</v>
      </c>
      <c r="E173" s="2" t="s">
        <v>66</v>
      </c>
      <c r="F173" s="2" t="str">
        <f>VLOOKUP(C173,'Post-Award'!B173:C1021,2,TRUE)</f>
        <v>CC0031</v>
      </c>
      <c r="G173" s="2" t="s">
        <v>68</v>
      </c>
      <c r="H173" s="2" t="s">
        <v>69</v>
      </c>
      <c r="I173" s="2" t="s">
        <v>74</v>
      </c>
      <c r="J173" s="2" t="s">
        <v>50</v>
      </c>
    </row>
    <row r="174" spans="1:10" x14ac:dyDescent="0.25">
      <c r="A174" s="2" t="s">
        <v>4</v>
      </c>
      <c r="B174" s="2" t="s">
        <v>194</v>
      </c>
      <c r="C174" s="2" t="s">
        <v>249</v>
      </c>
      <c r="D174" s="2" t="s">
        <v>66</v>
      </c>
      <c r="E174" s="2" t="s">
        <v>66</v>
      </c>
      <c r="F174" s="2" t="str">
        <f>VLOOKUP(C174,'Post-Award'!B174:C1022,2,TRUE)</f>
        <v>CC0031</v>
      </c>
      <c r="G174" s="2" t="s">
        <v>68</v>
      </c>
      <c r="H174" s="2" t="s">
        <v>69</v>
      </c>
      <c r="I174" s="2" t="s">
        <v>74</v>
      </c>
      <c r="J174" s="2" t="s">
        <v>50</v>
      </c>
    </row>
    <row r="175" spans="1:10" x14ac:dyDescent="0.25">
      <c r="A175" s="2" t="s">
        <v>4</v>
      </c>
      <c r="B175" s="2" t="s">
        <v>194</v>
      </c>
      <c r="C175" s="2" t="s">
        <v>250</v>
      </c>
      <c r="D175" s="2" t="s">
        <v>66</v>
      </c>
      <c r="E175" s="2" t="s">
        <v>66</v>
      </c>
      <c r="F175" s="2" t="str">
        <f>VLOOKUP(C175,'Post-Award'!B175:C1023,2,TRUE)</f>
        <v>CC0084</v>
      </c>
      <c r="G175" s="2" t="s">
        <v>68</v>
      </c>
      <c r="H175" s="2" t="s">
        <v>69</v>
      </c>
      <c r="I175" s="2" t="s">
        <v>74</v>
      </c>
      <c r="J175" s="2" t="s">
        <v>50</v>
      </c>
    </row>
    <row r="176" spans="1:10" x14ac:dyDescent="0.25">
      <c r="A176" s="2" t="s">
        <v>4</v>
      </c>
      <c r="B176" s="2" t="s">
        <v>194</v>
      </c>
      <c r="C176" s="2" t="s">
        <v>104</v>
      </c>
      <c r="D176" s="2" t="s">
        <v>66</v>
      </c>
      <c r="E176" s="2" t="s">
        <v>66</v>
      </c>
      <c r="F176" s="2" t="str">
        <f>VLOOKUP(C176,'Post-Award'!B176:C1024,2,TRUE)</f>
        <v>CC0084</v>
      </c>
      <c r="G176" s="2" t="s">
        <v>68</v>
      </c>
      <c r="H176" s="2" t="s">
        <v>74</v>
      </c>
      <c r="I176" s="2" t="s">
        <v>74</v>
      </c>
      <c r="J176" s="2" t="s">
        <v>50</v>
      </c>
    </row>
    <row r="177" spans="1:10" x14ac:dyDescent="0.25">
      <c r="A177" s="2" t="s">
        <v>4</v>
      </c>
      <c r="B177" s="2" t="s">
        <v>194</v>
      </c>
      <c r="C177" s="2" t="s">
        <v>105</v>
      </c>
      <c r="D177" s="2" t="s">
        <v>66</v>
      </c>
      <c r="E177" s="2" t="s">
        <v>66</v>
      </c>
      <c r="F177" s="2" t="str">
        <f>VLOOKUP(C177,'Post-Award'!B177:C1025,2,TRUE)</f>
        <v>CC0084</v>
      </c>
      <c r="G177" s="2" t="s">
        <v>68</v>
      </c>
      <c r="H177" s="2" t="s">
        <v>74</v>
      </c>
      <c r="I177" s="2" t="s">
        <v>74</v>
      </c>
      <c r="J177" s="2" t="s">
        <v>50</v>
      </c>
    </row>
    <row r="178" spans="1:10" x14ac:dyDescent="0.25">
      <c r="A178" s="2" t="s">
        <v>4</v>
      </c>
      <c r="B178" s="2" t="s">
        <v>194</v>
      </c>
      <c r="C178" s="2" t="s">
        <v>251</v>
      </c>
      <c r="D178" s="2" t="s">
        <v>66</v>
      </c>
      <c r="E178" s="2" t="s">
        <v>66</v>
      </c>
      <c r="F178" s="2" t="str">
        <f>VLOOKUP(C178,'Post-Award'!B178:C1026,2,TRUE)</f>
        <v>CC0038</v>
      </c>
      <c r="G178" s="2" t="s">
        <v>68</v>
      </c>
      <c r="H178" s="2" t="s">
        <v>69</v>
      </c>
      <c r="I178" s="2" t="s">
        <v>74</v>
      </c>
      <c r="J178" s="2" t="s">
        <v>50</v>
      </c>
    </row>
    <row r="179" spans="1:10" x14ac:dyDescent="0.25">
      <c r="A179" s="2" t="s">
        <v>4</v>
      </c>
      <c r="B179" s="2" t="s">
        <v>194</v>
      </c>
      <c r="C179" s="2" t="s">
        <v>65</v>
      </c>
      <c r="D179" s="2" t="s">
        <v>66</v>
      </c>
      <c r="E179" s="2" t="s">
        <v>67</v>
      </c>
      <c r="F179" s="2" t="str">
        <f>VLOOKUP(C179,'Post-Award'!B179:C1027,2,TRUE)</f>
        <v>CC0038</v>
      </c>
      <c r="G179" s="2" t="s">
        <v>68</v>
      </c>
      <c r="H179" s="2" t="s">
        <v>69</v>
      </c>
      <c r="I179" s="2" t="s">
        <v>74</v>
      </c>
      <c r="J179" s="2" t="s">
        <v>50</v>
      </c>
    </row>
    <row r="180" spans="1:10" x14ac:dyDescent="0.25">
      <c r="A180" s="2" t="s">
        <v>4</v>
      </c>
      <c r="B180" s="2" t="s">
        <v>194</v>
      </c>
      <c r="C180" s="2" t="s">
        <v>107</v>
      </c>
      <c r="D180" s="2" t="s">
        <v>66</v>
      </c>
      <c r="E180" s="2" t="s">
        <v>66</v>
      </c>
      <c r="F180" s="2" t="str">
        <f>VLOOKUP(C180,'Post-Award'!B180:C1028,2,TRUE)</f>
        <v>CC0038</v>
      </c>
      <c r="G180" s="2" t="s">
        <v>68</v>
      </c>
      <c r="H180" s="2" t="s">
        <v>69</v>
      </c>
      <c r="I180" s="2" t="s">
        <v>74</v>
      </c>
      <c r="J180" s="2" t="s">
        <v>50</v>
      </c>
    </row>
    <row r="181" spans="1:10" x14ac:dyDescent="0.25">
      <c r="A181" s="2" t="s">
        <v>4</v>
      </c>
      <c r="B181" s="2" t="s">
        <v>194</v>
      </c>
      <c r="C181" s="2" t="s">
        <v>252</v>
      </c>
      <c r="D181" s="2" t="s">
        <v>66</v>
      </c>
      <c r="E181" s="2" t="s">
        <v>66</v>
      </c>
      <c r="F181" s="2" t="str">
        <f>VLOOKUP(C181,'Post-Award'!B181:C1029,2,TRUE)</f>
        <v>CC1532</v>
      </c>
      <c r="G181" s="2" t="s">
        <v>68</v>
      </c>
      <c r="H181" s="2" t="s">
        <v>69</v>
      </c>
      <c r="I181" s="2" t="s">
        <v>74</v>
      </c>
      <c r="J181" s="2" t="s">
        <v>50</v>
      </c>
    </row>
    <row r="182" spans="1:10" x14ac:dyDescent="0.25">
      <c r="A182" s="2" t="s">
        <v>4</v>
      </c>
      <c r="B182" s="2" t="s">
        <v>194</v>
      </c>
      <c r="C182" s="2" t="s">
        <v>108</v>
      </c>
      <c r="D182" s="2" t="s">
        <v>66</v>
      </c>
      <c r="E182" s="2" t="s">
        <v>66</v>
      </c>
      <c r="F182" s="2" t="str">
        <f>VLOOKUP(C182,'Post-Award'!B182:C1030,2,TRUE)</f>
        <v>CC1532</v>
      </c>
      <c r="G182" s="2" t="s">
        <v>68</v>
      </c>
      <c r="H182" s="2" t="s">
        <v>106</v>
      </c>
      <c r="I182" s="2" t="s">
        <v>74</v>
      </c>
      <c r="J182" s="2" t="s">
        <v>50</v>
      </c>
    </row>
    <row r="183" spans="1:10" x14ac:dyDescent="0.25">
      <c r="A183" s="2" t="s">
        <v>4</v>
      </c>
      <c r="B183" s="2" t="s">
        <v>194</v>
      </c>
      <c r="C183" s="2" t="s">
        <v>253</v>
      </c>
      <c r="D183" s="2" t="s">
        <v>66</v>
      </c>
      <c r="E183" s="2" t="s">
        <v>66</v>
      </c>
      <c r="F183" s="2" t="str">
        <f>VLOOKUP(C183,'Post-Award'!B183:C1031,2,TRUE)</f>
        <v>CC0044</v>
      </c>
      <c r="G183" s="2" t="s">
        <v>68</v>
      </c>
      <c r="H183" s="2" t="s">
        <v>69</v>
      </c>
      <c r="I183" s="2" t="s">
        <v>74</v>
      </c>
      <c r="J183" s="2" t="s">
        <v>50</v>
      </c>
    </row>
    <row r="184" spans="1:10" x14ac:dyDescent="0.25">
      <c r="A184" s="2" t="s">
        <v>4</v>
      </c>
      <c r="B184" s="2" t="s">
        <v>194</v>
      </c>
      <c r="C184" s="2" t="s">
        <v>255</v>
      </c>
      <c r="D184" s="2" t="s">
        <v>66</v>
      </c>
      <c r="E184" s="2" t="s">
        <v>66</v>
      </c>
      <c r="F184" s="2" t="str">
        <f>VLOOKUP(C184,'Post-Award'!B184:C1032,2,TRUE)</f>
        <v>CC0039</v>
      </c>
      <c r="G184" s="2" t="s">
        <v>68</v>
      </c>
      <c r="H184" s="2" t="s">
        <v>69</v>
      </c>
      <c r="I184" s="2" t="s">
        <v>74</v>
      </c>
      <c r="J184" s="2" t="s">
        <v>50</v>
      </c>
    </row>
    <row r="185" spans="1:10" x14ac:dyDescent="0.25">
      <c r="A185" s="2" t="s">
        <v>4</v>
      </c>
      <c r="B185" s="2" t="s">
        <v>194</v>
      </c>
      <c r="C185" s="2" t="s">
        <v>256</v>
      </c>
      <c r="D185" s="2" t="s">
        <v>66</v>
      </c>
      <c r="E185" s="2" t="s">
        <v>66</v>
      </c>
      <c r="F185" s="2" t="str">
        <f>VLOOKUP(C185,'Post-Award'!B185:C1033,2,TRUE)</f>
        <v>CC0053</v>
      </c>
      <c r="G185" s="2" t="s">
        <v>68</v>
      </c>
      <c r="H185" s="2" t="s">
        <v>69</v>
      </c>
      <c r="I185" s="2" t="s">
        <v>74</v>
      </c>
      <c r="J185" s="2" t="s">
        <v>50</v>
      </c>
    </row>
    <row r="186" spans="1:10" x14ac:dyDescent="0.25">
      <c r="A186" s="2" t="s">
        <v>4</v>
      </c>
      <c r="B186" s="2" t="s">
        <v>194</v>
      </c>
      <c r="C186" s="2" t="s">
        <v>257</v>
      </c>
      <c r="D186" s="2" t="s">
        <v>66</v>
      </c>
      <c r="E186" s="2" t="s">
        <v>66</v>
      </c>
      <c r="F186" s="2" t="str">
        <f>VLOOKUP(C186,'Post-Award'!B186:C1034,2,TRUE)</f>
        <v>CC0058</v>
      </c>
      <c r="G186" s="2" t="s">
        <v>68</v>
      </c>
      <c r="H186" s="2" t="s">
        <v>69</v>
      </c>
      <c r="I186" s="2" t="s">
        <v>74</v>
      </c>
      <c r="J186" s="2" t="s">
        <v>50</v>
      </c>
    </row>
    <row r="187" spans="1:10" x14ac:dyDescent="0.25">
      <c r="A187" s="2" t="s">
        <v>4</v>
      </c>
      <c r="B187" s="2" t="s">
        <v>194</v>
      </c>
      <c r="C187" s="2" t="s">
        <v>258</v>
      </c>
      <c r="D187" s="2" t="s">
        <v>66</v>
      </c>
      <c r="E187" s="2" t="s">
        <v>66</v>
      </c>
      <c r="F187" s="2" t="str">
        <f>VLOOKUP(C187,'Post-Award'!B187:C1035,2,TRUE)</f>
        <v>CC0068</v>
      </c>
      <c r="G187" s="2" t="s">
        <v>68</v>
      </c>
      <c r="H187" s="2" t="s">
        <v>69</v>
      </c>
      <c r="I187" s="2" t="s">
        <v>74</v>
      </c>
      <c r="J187" s="2" t="s">
        <v>50</v>
      </c>
    </row>
    <row r="188" spans="1:10" x14ac:dyDescent="0.25">
      <c r="A188" s="2" t="s">
        <v>4</v>
      </c>
      <c r="B188" s="2" t="s">
        <v>194</v>
      </c>
      <c r="C188" s="2" t="s">
        <v>259</v>
      </c>
      <c r="D188" s="2" t="s">
        <v>66</v>
      </c>
      <c r="E188" s="2" t="s">
        <v>66</v>
      </c>
      <c r="F188" s="2" t="str">
        <f>VLOOKUP(C188,'Post-Award'!B188:C1036,2,TRUE)</f>
        <v>CC0100</v>
      </c>
      <c r="G188" s="2" t="s">
        <v>68</v>
      </c>
      <c r="H188" s="2" t="s">
        <v>69</v>
      </c>
      <c r="I188" s="2" t="s">
        <v>74</v>
      </c>
      <c r="J188" s="2" t="s">
        <v>50</v>
      </c>
    </row>
    <row r="189" spans="1:10" x14ac:dyDescent="0.25">
      <c r="A189" s="2" t="s">
        <v>4</v>
      </c>
      <c r="B189" s="2" t="s">
        <v>194</v>
      </c>
      <c r="C189" s="2" t="s">
        <v>260</v>
      </c>
      <c r="D189" s="2" t="s">
        <v>66</v>
      </c>
      <c r="E189" s="2" t="s">
        <v>66</v>
      </c>
      <c r="F189" s="2" t="str">
        <f>VLOOKUP(C189,'Post-Award'!B189:C1037,2,TRUE)</f>
        <v>CC0103</v>
      </c>
      <c r="G189" s="2" t="s">
        <v>68</v>
      </c>
      <c r="H189" s="2" t="s">
        <v>69</v>
      </c>
      <c r="I189" s="2" t="s">
        <v>74</v>
      </c>
      <c r="J189" s="2" t="s">
        <v>50</v>
      </c>
    </row>
    <row r="190" spans="1:10" x14ac:dyDescent="0.25">
      <c r="A190" s="2" t="s">
        <v>4</v>
      </c>
      <c r="B190" s="2" t="s">
        <v>194</v>
      </c>
      <c r="C190" s="2" t="s">
        <v>261</v>
      </c>
      <c r="D190" s="2" t="s">
        <v>66</v>
      </c>
      <c r="E190" s="2" t="s">
        <v>66</v>
      </c>
      <c r="F190" s="2" t="str">
        <f>VLOOKUP(C190,'Post-Award'!B190:C1038,2,TRUE)</f>
        <v>CC0047</v>
      </c>
      <c r="G190" s="2" t="s">
        <v>68</v>
      </c>
      <c r="H190" s="2" t="s">
        <v>69</v>
      </c>
      <c r="I190" s="2" t="s">
        <v>74</v>
      </c>
      <c r="J190" s="2" t="s">
        <v>50</v>
      </c>
    </row>
    <row r="191" spans="1:10" x14ac:dyDescent="0.25">
      <c r="A191" s="2" t="s">
        <v>4</v>
      </c>
      <c r="B191" s="2" t="s">
        <v>194</v>
      </c>
      <c r="C191" s="2" t="s">
        <v>109</v>
      </c>
      <c r="D191" s="2" t="s">
        <v>66</v>
      </c>
      <c r="E191" s="2" t="s">
        <v>66</v>
      </c>
      <c r="F191" s="2" t="str">
        <f>VLOOKUP(C191,'Post-Award'!B191:C1039,2,TRUE)</f>
        <v>CC0047</v>
      </c>
      <c r="G191" s="2" t="s">
        <v>68</v>
      </c>
      <c r="H191" s="2" t="s">
        <v>69</v>
      </c>
      <c r="I191" s="2" t="s">
        <v>74</v>
      </c>
      <c r="J191" s="2" t="s">
        <v>50</v>
      </c>
    </row>
    <row r="192" spans="1:10" x14ac:dyDescent="0.25">
      <c r="A192" s="2" t="s">
        <v>4</v>
      </c>
      <c r="B192" s="2" t="s">
        <v>194</v>
      </c>
      <c r="C192" s="2" t="s">
        <v>262</v>
      </c>
      <c r="D192" s="2" t="s">
        <v>66</v>
      </c>
      <c r="E192" s="2" t="s">
        <v>66</v>
      </c>
      <c r="F192" s="2" t="str">
        <f>VLOOKUP(C192,'Post-Award'!B192:C1040,2,TRUE)</f>
        <v>CC0055</v>
      </c>
      <c r="G192" s="2" t="s">
        <v>68</v>
      </c>
      <c r="H192" s="2" t="s">
        <v>69</v>
      </c>
      <c r="I192" s="2" t="s">
        <v>74</v>
      </c>
      <c r="J192" s="2" t="s">
        <v>50</v>
      </c>
    </row>
    <row r="193" spans="1:10" x14ac:dyDescent="0.25">
      <c r="A193" s="2" t="s">
        <v>4</v>
      </c>
      <c r="B193" s="2" t="s">
        <v>194</v>
      </c>
      <c r="C193" s="2" t="s">
        <v>263</v>
      </c>
      <c r="D193" s="2" t="s">
        <v>66</v>
      </c>
      <c r="E193" s="2" t="s">
        <v>66</v>
      </c>
      <c r="F193" s="2" t="str">
        <f>VLOOKUP(C193,'Post-Award'!B193:C1041,2,TRUE)</f>
        <v>CC0071</v>
      </c>
      <c r="G193" s="2" t="s">
        <v>68</v>
      </c>
      <c r="H193" s="2" t="s">
        <v>69</v>
      </c>
      <c r="I193" s="2" t="s">
        <v>74</v>
      </c>
      <c r="J193" s="2" t="s">
        <v>50</v>
      </c>
    </row>
    <row r="194" spans="1:10" x14ac:dyDescent="0.25">
      <c r="A194" s="2" t="s">
        <v>4</v>
      </c>
      <c r="B194" s="2" t="s">
        <v>194</v>
      </c>
      <c r="C194" s="2" t="s">
        <v>264</v>
      </c>
      <c r="D194" s="2" t="s">
        <v>66</v>
      </c>
      <c r="E194" s="2" t="s">
        <v>66</v>
      </c>
      <c r="F194" s="2" t="str">
        <f>VLOOKUP(C194,'Post-Award'!B194:C1042,2,TRUE)</f>
        <v>CC0056</v>
      </c>
      <c r="G194" s="2" t="s">
        <v>68</v>
      </c>
      <c r="H194" s="2" t="s">
        <v>69</v>
      </c>
      <c r="I194" s="2" t="s">
        <v>74</v>
      </c>
      <c r="J194" s="2" t="s">
        <v>50</v>
      </c>
    </row>
    <row r="195" spans="1:10" x14ac:dyDescent="0.25">
      <c r="A195" s="2" t="s">
        <v>4</v>
      </c>
      <c r="B195" s="2" t="s">
        <v>194</v>
      </c>
      <c r="C195" s="2" t="s">
        <v>110</v>
      </c>
      <c r="D195" s="2" t="s">
        <v>66</v>
      </c>
      <c r="E195" s="2" t="s">
        <v>66</v>
      </c>
      <c r="F195" s="2" t="str">
        <f>VLOOKUP(C195,'Post-Award'!B195:C1043,2,TRUE)</f>
        <v>CC0056</v>
      </c>
      <c r="G195" s="2" t="s">
        <v>68</v>
      </c>
      <c r="H195" s="2" t="s">
        <v>69</v>
      </c>
      <c r="I195" s="2" t="s">
        <v>74</v>
      </c>
      <c r="J195" s="2" t="s">
        <v>50</v>
      </c>
    </row>
    <row r="196" spans="1:10" x14ac:dyDescent="0.25">
      <c r="A196" s="2" t="s">
        <v>4</v>
      </c>
      <c r="B196" s="2" t="s">
        <v>194</v>
      </c>
      <c r="C196" s="2" t="s">
        <v>111</v>
      </c>
      <c r="D196" s="2" t="s">
        <v>66</v>
      </c>
      <c r="E196" s="2" t="s">
        <v>66</v>
      </c>
      <c r="F196" s="2" t="str">
        <f>VLOOKUP(C196,'Post-Award'!B196:C1044,2,TRUE)</f>
        <v>CC0056</v>
      </c>
      <c r="G196" s="2" t="s">
        <v>68</v>
      </c>
      <c r="H196" s="2" t="s">
        <v>106</v>
      </c>
      <c r="I196" s="2" t="s">
        <v>74</v>
      </c>
      <c r="J196" s="2" t="s">
        <v>50</v>
      </c>
    </row>
    <row r="197" spans="1:10" x14ac:dyDescent="0.25">
      <c r="A197" s="2" t="s">
        <v>4</v>
      </c>
      <c r="B197" s="2" t="s">
        <v>194</v>
      </c>
      <c r="C197" s="2" t="s">
        <v>112</v>
      </c>
      <c r="D197" s="2" t="s">
        <v>66</v>
      </c>
      <c r="E197" s="2" t="s">
        <v>66</v>
      </c>
      <c r="F197" s="2" t="str">
        <f>VLOOKUP(C197,'Post-Award'!B197:C1045,2,TRUE)</f>
        <v>CC0056</v>
      </c>
      <c r="G197" s="2" t="s">
        <v>68</v>
      </c>
      <c r="H197" s="2" t="s">
        <v>69</v>
      </c>
      <c r="I197" s="2" t="s">
        <v>74</v>
      </c>
      <c r="J197" s="2" t="s">
        <v>50</v>
      </c>
    </row>
    <row r="198" spans="1:10" x14ac:dyDescent="0.25">
      <c r="A198" s="2" t="s">
        <v>4</v>
      </c>
      <c r="B198" s="2" t="s">
        <v>194</v>
      </c>
      <c r="C198" s="2" t="s">
        <v>113</v>
      </c>
      <c r="D198" s="2" t="s">
        <v>66</v>
      </c>
      <c r="E198" s="2" t="s">
        <v>66</v>
      </c>
      <c r="F198" s="2" t="str">
        <f>VLOOKUP(C198,'Post-Award'!B198:C1046,2,TRUE)</f>
        <v>CC0056</v>
      </c>
      <c r="G198" s="2" t="s">
        <v>68</v>
      </c>
      <c r="H198" s="2" t="s">
        <v>69</v>
      </c>
      <c r="I198" s="2" t="s">
        <v>74</v>
      </c>
      <c r="J198" s="2" t="s">
        <v>50</v>
      </c>
    </row>
    <row r="199" spans="1:10" x14ac:dyDescent="0.25">
      <c r="A199" s="2" t="s">
        <v>4</v>
      </c>
      <c r="B199" s="2" t="s">
        <v>194</v>
      </c>
      <c r="C199" s="2" t="s">
        <v>114</v>
      </c>
      <c r="D199" s="2" t="s">
        <v>66</v>
      </c>
      <c r="E199" s="2" t="s">
        <v>66</v>
      </c>
      <c r="F199" s="2" t="str">
        <f>VLOOKUP(C199,'Post-Award'!B199:C1047,2,TRUE)</f>
        <v>CC0056</v>
      </c>
      <c r="G199" s="2" t="s">
        <v>68</v>
      </c>
      <c r="H199" s="2" t="s">
        <v>69</v>
      </c>
      <c r="I199" s="2" t="s">
        <v>74</v>
      </c>
      <c r="J199" s="2" t="s">
        <v>50</v>
      </c>
    </row>
    <row r="200" spans="1:10" x14ac:dyDescent="0.25">
      <c r="A200" s="2" t="s">
        <v>4</v>
      </c>
      <c r="B200" s="2" t="s">
        <v>194</v>
      </c>
      <c r="C200" s="2" t="s">
        <v>265</v>
      </c>
      <c r="D200" s="2" t="s">
        <v>66</v>
      </c>
      <c r="E200" s="2" t="s">
        <v>66</v>
      </c>
      <c r="F200" s="2" t="str">
        <f>VLOOKUP(C200,'Post-Award'!B200:C1048,2,TRUE)</f>
        <v>CC0049</v>
      </c>
      <c r="G200" s="2" t="s">
        <v>68</v>
      </c>
      <c r="H200" s="2" t="s">
        <v>69</v>
      </c>
      <c r="I200" s="2" t="s">
        <v>74</v>
      </c>
      <c r="J200" s="2" t="s">
        <v>50</v>
      </c>
    </row>
    <row r="201" spans="1:10" x14ac:dyDescent="0.25">
      <c r="A201" s="2" t="s">
        <v>4</v>
      </c>
      <c r="B201" s="2" t="s">
        <v>194</v>
      </c>
      <c r="C201" s="2" t="s">
        <v>266</v>
      </c>
      <c r="D201" s="2" t="s">
        <v>66</v>
      </c>
      <c r="E201" s="2" t="s">
        <v>66</v>
      </c>
      <c r="F201" s="2" t="str">
        <f>VLOOKUP(C201,'Post-Award'!B201:C1049,2,TRUE)</f>
        <v>CC0050</v>
      </c>
      <c r="G201" s="2" t="s">
        <v>68</v>
      </c>
      <c r="H201" s="2" t="s">
        <v>69</v>
      </c>
      <c r="I201" s="2" t="s">
        <v>74</v>
      </c>
      <c r="J201" s="2" t="s">
        <v>50</v>
      </c>
    </row>
    <row r="202" spans="1:10" x14ac:dyDescent="0.25">
      <c r="A202" s="2" t="s">
        <v>4</v>
      </c>
      <c r="B202" s="2" t="s">
        <v>194</v>
      </c>
      <c r="C202" s="2" t="s">
        <v>267</v>
      </c>
      <c r="D202" s="2" t="s">
        <v>66</v>
      </c>
      <c r="E202" s="2" t="s">
        <v>66</v>
      </c>
      <c r="F202" s="2" t="str">
        <f>VLOOKUP(C202,'Post-Award'!B202:C1050,2,TRUE)</f>
        <v>CC0088</v>
      </c>
      <c r="G202" s="2" t="s">
        <v>68</v>
      </c>
      <c r="H202" s="2" t="s">
        <v>69</v>
      </c>
      <c r="I202" s="2" t="s">
        <v>74</v>
      </c>
      <c r="J202" s="2" t="s">
        <v>50</v>
      </c>
    </row>
    <row r="203" spans="1:10" x14ac:dyDescent="0.25">
      <c r="A203" s="2" t="s">
        <v>4</v>
      </c>
      <c r="B203" s="2" t="s">
        <v>194</v>
      </c>
      <c r="C203" s="2" t="s">
        <v>268</v>
      </c>
      <c r="D203" s="2" t="s">
        <v>66</v>
      </c>
      <c r="E203" s="2" t="s">
        <v>66</v>
      </c>
      <c r="F203" s="2" t="str">
        <f>VLOOKUP(C203,'Post-Award'!B203:C1051,2,TRUE)</f>
        <v>CC0037</v>
      </c>
      <c r="G203" s="2" t="s">
        <v>68</v>
      </c>
      <c r="H203" s="2" t="s">
        <v>69</v>
      </c>
      <c r="I203" s="2" t="s">
        <v>74</v>
      </c>
      <c r="J203" s="2" t="s">
        <v>50</v>
      </c>
    </row>
    <row r="204" spans="1:10" x14ac:dyDescent="0.25">
      <c r="A204" s="2" t="s">
        <v>4</v>
      </c>
      <c r="B204" s="2" t="s">
        <v>194</v>
      </c>
      <c r="C204" s="2" t="s">
        <v>269</v>
      </c>
      <c r="D204" s="2" t="s">
        <v>66</v>
      </c>
      <c r="E204" s="2" t="s">
        <v>66</v>
      </c>
      <c r="F204" s="2" t="str">
        <f>VLOOKUP(C204,'Post-Award'!B204:C1052,2,TRUE)</f>
        <v>CC0050</v>
      </c>
      <c r="G204" s="2" t="s">
        <v>68</v>
      </c>
      <c r="H204" s="2" t="s">
        <v>69</v>
      </c>
      <c r="I204" s="2" t="s">
        <v>74</v>
      </c>
      <c r="J204" s="2" t="s">
        <v>50</v>
      </c>
    </row>
    <row r="205" spans="1:10" x14ac:dyDescent="0.25">
      <c r="A205" s="2" t="s">
        <v>4</v>
      </c>
      <c r="B205" s="2" t="s">
        <v>194</v>
      </c>
      <c r="C205" s="2" t="s">
        <v>115</v>
      </c>
      <c r="D205" s="2" t="s">
        <v>66</v>
      </c>
      <c r="E205" s="2" t="s">
        <v>66</v>
      </c>
      <c r="F205" s="2" t="str">
        <f>VLOOKUP(C205,'Post-Award'!B205:C1053,2,TRUE)</f>
        <v>CC0050</v>
      </c>
      <c r="G205" s="2" t="s">
        <v>68</v>
      </c>
      <c r="H205" s="2" t="s">
        <v>106</v>
      </c>
      <c r="I205" s="2" t="s">
        <v>74</v>
      </c>
      <c r="J205" s="2" t="s">
        <v>50</v>
      </c>
    </row>
    <row r="206" spans="1:10" x14ac:dyDescent="0.25">
      <c r="A206" s="2" t="s">
        <v>4</v>
      </c>
      <c r="B206" s="2" t="s">
        <v>194</v>
      </c>
      <c r="C206" s="2" t="s">
        <v>270</v>
      </c>
      <c r="D206" s="2" t="s">
        <v>66</v>
      </c>
      <c r="E206" s="2" t="s">
        <v>66</v>
      </c>
      <c r="F206" s="2" t="str">
        <f>VLOOKUP(C206,'Post-Award'!B206:C1054,2,TRUE)</f>
        <v>CC0066</v>
      </c>
      <c r="G206" s="2" t="s">
        <v>68</v>
      </c>
      <c r="H206" s="2" t="s">
        <v>69</v>
      </c>
      <c r="I206" s="2" t="s">
        <v>74</v>
      </c>
      <c r="J206" s="2" t="s">
        <v>50</v>
      </c>
    </row>
    <row r="207" spans="1:10" x14ac:dyDescent="0.25">
      <c r="A207" s="2" t="s">
        <v>4</v>
      </c>
      <c r="B207" s="2" t="s">
        <v>194</v>
      </c>
      <c r="C207" s="2" t="s">
        <v>271</v>
      </c>
      <c r="D207" s="2" t="s">
        <v>66</v>
      </c>
      <c r="E207" s="2" t="s">
        <v>66</v>
      </c>
      <c r="F207" s="2" t="str">
        <f>VLOOKUP(C207,'Post-Award'!B207:C1055,2,TRUE)</f>
        <v>CC0067</v>
      </c>
      <c r="G207" s="2" t="s">
        <v>68</v>
      </c>
      <c r="H207" s="2" t="s">
        <v>69</v>
      </c>
      <c r="I207" s="2" t="s">
        <v>74</v>
      </c>
      <c r="J207" s="2" t="s">
        <v>50</v>
      </c>
    </row>
    <row r="208" spans="1:10" x14ac:dyDescent="0.25">
      <c r="A208" s="2" t="s">
        <v>4</v>
      </c>
      <c r="B208" s="2" t="s">
        <v>194</v>
      </c>
      <c r="C208" s="2" t="s">
        <v>272</v>
      </c>
      <c r="D208" s="2" t="s">
        <v>66</v>
      </c>
      <c r="E208" s="2" t="s">
        <v>66</v>
      </c>
      <c r="F208" s="2" t="str">
        <f>VLOOKUP(C208,'Post-Award'!B208:C1056,2,TRUE)</f>
        <v>CC0069</v>
      </c>
      <c r="G208" s="2" t="s">
        <v>68</v>
      </c>
      <c r="H208" s="2" t="s">
        <v>69</v>
      </c>
      <c r="I208" s="2" t="s">
        <v>74</v>
      </c>
      <c r="J208" s="2" t="s">
        <v>50</v>
      </c>
    </row>
    <row r="209" spans="1:10" x14ac:dyDescent="0.25">
      <c r="A209" s="2" t="s">
        <v>4</v>
      </c>
      <c r="B209" s="2" t="s">
        <v>194</v>
      </c>
      <c r="C209" s="2" t="s">
        <v>116</v>
      </c>
      <c r="D209" s="2" t="s">
        <v>66</v>
      </c>
      <c r="E209" s="2" t="s">
        <v>66</v>
      </c>
      <c r="F209" s="2" t="str">
        <f>VLOOKUP(C209,'Post-Award'!B209:C1057,2,TRUE)</f>
        <v>CC0069</v>
      </c>
      <c r="G209" s="2" t="s">
        <v>68</v>
      </c>
      <c r="H209" s="2" t="s">
        <v>74</v>
      </c>
      <c r="I209" s="2" t="s">
        <v>74</v>
      </c>
      <c r="J209" s="2" t="s">
        <v>50</v>
      </c>
    </row>
    <row r="210" spans="1:10" x14ac:dyDescent="0.25">
      <c r="A210" s="2" t="s">
        <v>4</v>
      </c>
      <c r="B210" s="2" t="s">
        <v>194</v>
      </c>
      <c r="C210" s="2" t="s">
        <v>273</v>
      </c>
      <c r="D210" s="2" t="s">
        <v>66</v>
      </c>
      <c r="E210" s="2" t="s">
        <v>66</v>
      </c>
      <c r="F210" s="2" t="str">
        <f>VLOOKUP(C210,'Post-Award'!B210:C1058,2,TRUE)</f>
        <v>CC0050</v>
      </c>
      <c r="G210" s="2" t="s">
        <v>68</v>
      </c>
      <c r="H210" s="2" t="s">
        <v>69</v>
      </c>
      <c r="I210" s="2" t="s">
        <v>74</v>
      </c>
      <c r="J210" s="2" t="s">
        <v>50</v>
      </c>
    </row>
    <row r="211" spans="1:10" x14ac:dyDescent="0.25">
      <c r="A211" s="2" t="s">
        <v>4</v>
      </c>
      <c r="B211" s="2" t="s">
        <v>194</v>
      </c>
      <c r="C211" s="2" t="s">
        <v>117</v>
      </c>
      <c r="D211" s="2" t="s">
        <v>66</v>
      </c>
      <c r="E211" s="2" t="s">
        <v>66</v>
      </c>
      <c r="F211" s="2" t="str">
        <f>VLOOKUP(C211,'Post-Award'!B211:C1059,2,TRUE)</f>
        <v>CC0050</v>
      </c>
      <c r="G211" s="2" t="s">
        <v>68</v>
      </c>
      <c r="H211" s="2" t="s">
        <v>69</v>
      </c>
      <c r="I211" s="2" t="s">
        <v>74</v>
      </c>
      <c r="J211" s="2" t="s">
        <v>50</v>
      </c>
    </row>
    <row r="212" spans="1:10" x14ac:dyDescent="0.25">
      <c r="A212" s="2" t="s">
        <v>4</v>
      </c>
      <c r="B212" s="2" t="s">
        <v>254</v>
      </c>
      <c r="C212" s="2" t="s">
        <v>274</v>
      </c>
      <c r="D212" s="2" t="s">
        <v>66</v>
      </c>
      <c r="E212" s="2" t="s">
        <v>66</v>
      </c>
      <c r="F212" s="2" t="str">
        <f>VLOOKUP(C212,'Post-Award'!B212:C1060,2,TRUE)</f>
        <v>CC0073</v>
      </c>
      <c r="G212" s="2" t="s">
        <v>68</v>
      </c>
      <c r="H212" s="2" t="s">
        <v>69</v>
      </c>
      <c r="I212" s="2" t="s">
        <v>74</v>
      </c>
      <c r="J212" s="2" t="s">
        <v>50</v>
      </c>
    </row>
    <row r="213" spans="1:10" x14ac:dyDescent="0.25">
      <c r="A213" s="2" t="s">
        <v>4</v>
      </c>
      <c r="B213" s="2" t="s">
        <v>180</v>
      </c>
      <c r="C213" s="2" t="s">
        <v>118</v>
      </c>
      <c r="D213" s="2" t="s">
        <v>66</v>
      </c>
      <c r="E213" s="2" t="s">
        <v>66</v>
      </c>
      <c r="F213" s="2" t="str">
        <f>VLOOKUP(C213,'Post-Award'!B213:C1061,2,TRUE)</f>
        <v>CC0073</v>
      </c>
      <c r="G213" s="2" t="s">
        <v>68</v>
      </c>
      <c r="H213" s="2" t="s">
        <v>69</v>
      </c>
      <c r="I213" s="2" t="s">
        <v>74</v>
      </c>
      <c r="J213" s="2" t="s">
        <v>50</v>
      </c>
    </row>
    <row r="214" spans="1:10" x14ac:dyDescent="0.25">
      <c r="A214" s="2" t="s">
        <v>4</v>
      </c>
      <c r="B214" s="2" t="s">
        <v>191</v>
      </c>
      <c r="C214" s="2" t="s">
        <v>119</v>
      </c>
      <c r="D214" s="2" t="s">
        <v>66</v>
      </c>
      <c r="E214" s="2" t="s">
        <v>66</v>
      </c>
      <c r="F214" s="2" t="str">
        <f>VLOOKUP(C214,'Post-Award'!B214:C1062,2,TRUE)</f>
        <v>CC0030</v>
      </c>
      <c r="G214" s="2" t="s">
        <v>68</v>
      </c>
      <c r="H214" s="2" t="s">
        <v>69</v>
      </c>
      <c r="I214" s="2" t="s">
        <v>74</v>
      </c>
      <c r="J214" s="2" t="s">
        <v>50</v>
      </c>
    </row>
    <row r="215" spans="1:10" x14ac:dyDescent="0.25">
      <c r="A215" s="2" t="s">
        <v>4</v>
      </c>
      <c r="B215" s="2" t="s">
        <v>191</v>
      </c>
      <c r="C215" s="2" t="s">
        <v>120</v>
      </c>
      <c r="D215" s="2" t="s">
        <v>66</v>
      </c>
      <c r="E215" s="2" t="s">
        <v>66</v>
      </c>
      <c r="F215" s="2" t="str">
        <f>VLOOKUP(C215,'Post-Award'!B215:C1063,2,TRUE)</f>
        <v>CC0030</v>
      </c>
      <c r="G215" s="2" t="s">
        <v>68</v>
      </c>
      <c r="H215" s="2" t="s">
        <v>69</v>
      </c>
      <c r="I215" s="2" t="s">
        <v>74</v>
      </c>
      <c r="J215" s="2" t="s">
        <v>50</v>
      </c>
    </row>
    <row r="216" spans="1:10" x14ac:dyDescent="0.25">
      <c r="A216" s="2" t="s">
        <v>4</v>
      </c>
      <c r="B216" s="2" t="s">
        <v>191</v>
      </c>
      <c r="C216" s="2" t="s">
        <v>275</v>
      </c>
      <c r="D216" s="2" t="s">
        <v>66</v>
      </c>
      <c r="E216" s="2" t="s">
        <v>66</v>
      </c>
      <c r="F216" s="2" t="str">
        <f>VLOOKUP(C216,'Post-Award'!B216:C1064,2,TRUE)</f>
        <v>CC0113</v>
      </c>
      <c r="G216" s="2" t="s">
        <v>68</v>
      </c>
      <c r="H216" s="2" t="s">
        <v>69</v>
      </c>
      <c r="I216" s="2" t="s">
        <v>74</v>
      </c>
      <c r="J216" s="2" t="s">
        <v>50</v>
      </c>
    </row>
    <row r="217" spans="1:10" x14ac:dyDescent="0.25">
      <c r="A217" s="2" t="s">
        <v>4</v>
      </c>
      <c r="B217" s="2" t="s">
        <v>191</v>
      </c>
      <c r="C217" s="2" t="s">
        <v>121</v>
      </c>
      <c r="D217" s="2" t="s">
        <v>66</v>
      </c>
      <c r="E217" s="2" t="s">
        <v>66</v>
      </c>
      <c r="F217" s="2" t="str">
        <f>VLOOKUP(C217,'Post-Award'!B217:C1065,2,TRUE)</f>
        <v>CC0113</v>
      </c>
      <c r="G217" s="2" t="s">
        <v>68</v>
      </c>
      <c r="H217" s="2" t="s">
        <v>69</v>
      </c>
      <c r="I217" s="2" t="s">
        <v>74</v>
      </c>
      <c r="J217" s="2" t="s">
        <v>50</v>
      </c>
    </row>
    <row r="218" spans="1:10" x14ac:dyDescent="0.25">
      <c r="A218" s="2" t="s">
        <v>4</v>
      </c>
      <c r="B218" s="2" t="s">
        <v>56</v>
      </c>
      <c r="C218" s="2" t="s">
        <v>122</v>
      </c>
      <c r="D218" s="2" t="s">
        <v>66</v>
      </c>
      <c r="E218" s="2" t="s">
        <v>66</v>
      </c>
      <c r="F218" s="2" t="str">
        <f>VLOOKUP(C218,'Post-Award'!B218:C1066,2,TRUE)</f>
        <v>CC0113</v>
      </c>
      <c r="G218" s="2" t="s">
        <v>68</v>
      </c>
      <c r="H218" s="2" t="s">
        <v>74</v>
      </c>
      <c r="I218" s="2" t="s">
        <v>74</v>
      </c>
      <c r="J218" s="2" t="s">
        <v>50</v>
      </c>
    </row>
    <row r="219" spans="1:10" x14ac:dyDescent="0.25">
      <c r="A219" s="2" t="s">
        <v>4</v>
      </c>
      <c r="B219" s="2" t="s">
        <v>56</v>
      </c>
      <c r="C219" s="2" t="s">
        <v>123</v>
      </c>
      <c r="D219" s="2" t="s">
        <v>66</v>
      </c>
      <c r="E219" s="2" t="s">
        <v>66</v>
      </c>
      <c r="F219" s="2" t="str">
        <f>VLOOKUP(C219,'Post-Award'!B219:C1067,2,TRUE)</f>
        <v>CC0113</v>
      </c>
      <c r="G219" s="2" t="s">
        <v>68</v>
      </c>
      <c r="H219" s="2" t="s">
        <v>69</v>
      </c>
      <c r="I219" s="2" t="s">
        <v>74</v>
      </c>
      <c r="J219" s="2" t="s">
        <v>50</v>
      </c>
    </row>
    <row r="220" spans="1:10" x14ac:dyDescent="0.25">
      <c r="A220" s="2" t="s">
        <v>4</v>
      </c>
      <c r="B220" s="2" t="s">
        <v>56</v>
      </c>
      <c r="C220" s="2" t="s">
        <v>276</v>
      </c>
      <c r="D220" s="2" t="s">
        <v>66</v>
      </c>
      <c r="E220" s="2" t="s">
        <v>66</v>
      </c>
      <c r="F220" s="2" t="str">
        <f>VLOOKUP(C220,'Post-Award'!B220:C1068,2,TRUE)</f>
        <v>CC0084</v>
      </c>
      <c r="G220" s="2" t="s">
        <v>68</v>
      </c>
      <c r="H220" s="2" t="s">
        <v>69</v>
      </c>
      <c r="I220" s="2" t="s">
        <v>74</v>
      </c>
      <c r="J220" s="2" t="s">
        <v>50</v>
      </c>
    </row>
    <row r="221" spans="1:10" x14ac:dyDescent="0.25">
      <c r="A221" s="2" t="s">
        <v>4</v>
      </c>
      <c r="B221" s="2" t="s">
        <v>56</v>
      </c>
      <c r="C221" s="2" t="s">
        <v>124</v>
      </c>
      <c r="D221" s="2" t="s">
        <v>66</v>
      </c>
      <c r="E221" s="2" t="s">
        <v>66</v>
      </c>
      <c r="F221" s="2" t="str">
        <f>VLOOKUP(C221,'Post-Award'!B221:C1069,2,TRUE)</f>
        <v>CC0084</v>
      </c>
      <c r="G221" s="2" t="s">
        <v>68</v>
      </c>
      <c r="H221" s="2" t="s">
        <v>69</v>
      </c>
      <c r="I221" s="2" t="s">
        <v>74</v>
      </c>
      <c r="J221" s="2" t="s">
        <v>50</v>
      </c>
    </row>
    <row r="222" spans="1:10" x14ac:dyDescent="0.25">
      <c r="A222" s="2" t="s">
        <v>4</v>
      </c>
      <c r="B222" s="2" t="s">
        <v>56</v>
      </c>
      <c r="C222" s="2" t="s">
        <v>277</v>
      </c>
      <c r="D222" s="2" t="s">
        <v>66</v>
      </c>
      <c r="E222" s="2" t="s">
        <v>66</v>
      </c>
      <c r="F222" s="2" t="str">
        <f>VLOOKUP(C222,'Post-Award'!B222:C1070,2,TRUE)</f>
        <v>CC0084</v>
      </c>
      <c r="G222" s="2" t="s">
        <v>68</v>
      </c>
      <c r="H222" s="2" t="s">
        <v>69</v>
      </c>
      <c r="I222" s="2" t="s">
        <v>74</v>
      </c>
      <c r="J222" s="2" t="s">
        <v>50</v>
      </c>
    </row>
    <row r="223" spans="1:10" x14ac:dyDescent="0.25">
      <c r="A223" s="2" t="s">
        <v>4</v>
      </c>
      <c r="B223" s="2" t="s">
        <v>180</v>
      </c>
      <c r="C223" s="2" t="s">
        <v>125</v>
      </c>
      <c r="D223" s="2" t="s">
        <v>66</v>
      </c>
      <c r="E223" s="2" t="s">
        <v>66</v>
      </c>
      <c r="F223" s="2" t="str">
        <f>VLOOKUP(C223,'Post-Award'!B223:C1071,2,TRUE)</f>
        <v>CC0084</v>
      </c>
      <c r="G223" s="2" t="s">
        <v>68</v>
      </c>
      <c r="H223" s="2" t="s">
        <v>69</v>
      </c>
      <c r="I223" s="2" t="s">
        <v>74</v>
      </c>
      <c r="J223" s="2" t="s">
        <v>50</v>
      </c>
    </row>
    <row r="224" spans="1:10" x14ac:dyDescent="0.25">
      <c r="A224" s="2" t="s">
        <v>4</v>
      </c>
      <c r="B224" s="2" t="s">
        <v>180</v>
      </c>
      <c r="C224" s="2" t="s">
        <v>126</v>
      </c>
      <c r="D224" s="2" t="s">
        <v>66</v>
      </c>
      <c r="E224" s="2" t="s">
        <v>66</v>
      </c>
      <c r="F224" s="2" t="str">
        <f>VLOOKUP(C224,'Post-Award'!B224:C1072,2,TRUE)</f>
        <v>CC0084</v>
      </c>
      <c r="G224" s="2" t="s">
        <v>68</v>
      </c>
      <c r="H224" s="2" t="s">
        <v>74</v>
      </c>
      <c r="I224" s="2" t="s">
        <v>74</v>
      </c>
      <c r="J224" s="2" t="s">
        <v>50</v>
      </c>
    </row>
    <row r="225" spans="1:10" x14ac:dyDescent="0.25">
      <c r="A225" s="2" t="s">
        <v>4</v>
      </c>
      <c r="B225" s="2" t="s">
        <v>180</v>
      </c>
      <c r="C225" s="2" t="s">
        <v>278</v>
      </c>
      <c r="D225" s="2" t="s">
        <v>66</v>
      </c>
      <c r="E225" s="2" t="s">
        <v>66</v>
      </c>
      <c r="F225" s="2" t="str">
        <f>VLOOKUP(C225,'Post-Award'!B225:C1073,2,TRUE)</f>
        <v>CC0092</v>
      </c>
      <c r="G225" s="2" t="s">
        <v>68</v>
      </c>
      <c r="H225" s="2" t="s">
        <v>69</v>
      </c>
      <c r="I225" s="2" t="s">
        <v>74</v>
      </c>
      <c r="J225" s="2" t="s">
        <v>50</v>
      </c>
    </row>
    <row r="226" spans="1:10" x14ac:dyDescent="0.25">
      <c r="A226" s="2" t="s">
        <v>4</v>
      </c>
      <c r="B226" s="2" t="s">
        <v>180</v>
      </c>
      <c r="C226" s="2" t="s">
        <v>87</v>
      </c>
      <c r="D226" s="2" t="s">
        <v>66</v>
      </c>
      <c r="F226" s="2" t="str">
        <f>VLOOKUP(C226,'Post-Award'!B226:C1074,2,TRUE)</f>
        <v>CC0092</v>
      </c>
      <c r="G226" s="2" t="s">
        <v>68</v>
      </c>
      <c r="H226" s="2" t="s">
        <v>69</v>
      </c>
      <c r="I226" s="2" t="s">
        <v>74</v>
      </c>
      <c r="J226" s="2" t="s">
        <v>50</v>
      </c>
    </row>
    <row r="227" spans="1:10" x14ac:dyDescent="0.25">
      <c r="A227" s="2" t="s">
        <v>4</v>
      </c>
      <c r="B227" s="2" t="s">
        <v>180</v>
      </c>
      <c r="C227" s="2" t="s">
        <v>279</v>
      </c>
      <c r="D227" s="2" t="s">
        <v>66</v>
      </c>
      <c r="E227" s="2" t="s">
        <v>66</v>
      </c>
      <c r="F227" s="2" t="str">
        <f>VLOOKUP(C227,'Post-Award'!B227:C1075,2,TRUE)</f>
        <v>CC0096</v>
      </c>
      <c r="G227" s="2" t="s">
        <v>68</v>
      </c>
      <c r="H227" s="2" t="s">
        <v>69</v>
      </c>
      <c r="I227" s="2" t="s">
        <v>74</v>
      </c>
      <c r="J227" s="2" t="s">
        <v>50</v>
      </c>
    </row>
    <row r="228" spans="1:10" x14ac:dyDescent="0.25">
      <c r="A228" s="2" t="s">
        <v>4</v>
      </c>
      <c r="B228" s="2" t="s">
        <v>5</v>
      </c>
      <c r="C228" s="2" t="s">
        <v>127</v>
      </c>
      <c r="D228" s="2" t="s">
        <v>66</v>
      </c>
      <c r="E228" s="2" t="s">
        <v>66</v>
      </c>
      <c r="F228" s="2" t="str">
        <f>VLOOKUP(C228,'Post-Award'!B228:C1076,2,TRUE)</f>
        <v>CC0096</v>
      </c>
      <c r="G228" s="2" t="s">
        <v>68</v>
      </c>
      <c r="H228" s="2" t="s">
        <v>69</v>
      </c>
      <c r="I228" s="2" t="s">
        <v>74</v>
      </c>
      <c r="J228" s="2" t="s">
        <v>50</v>
      </c>
    </row>
    <row r="229" spans="1:10" x14ac:dyDescent="0.25">
      <c r="A229" s="2" t="s">
        <v>4</v>
      </c>
      <c r="B229" s="2" t="s">
        <v>5</v>
      </c>
      <c r="C229" s="2" t="s">
        <v>280</v>
      </c>
      <c r="D229" s="2" t="s">
        <v>66</v>
      </c>
      <c r="E229" s="2" t="s">
        <v>66</v>
      </c>
      <c r="F229" s="2" t="str">
        <f>VLOOKUP(C229,'Post-Award'!B229:C1077,2,TRUE)</f>
        <v>CC0101</v>
      </c>
      <c r="G229" s="2" t="s">
        <v>68</v>
      </c>
      <c r="H229" s="2" t="s">
        <v>69</v>
      </c>
      <c r="I229" s="2" t="s">
        <v>74</v>
      </c>
      <c r="J229" s="2" t="s">
        <v>50</v>
      </c>
    </row>
    <row r="230" spans="1:10" x14ac:dyDescent="0.25">
      <c r="A230" s="2" t="s">
        <v>4</v>
      </c>
      <c r="B230" s="2" t="s">
        <v>5</v>
      </c>
      <c r="C230" s="2" t="s">
        <v>128</v>
      </c>
      <c r="D230" s="2" t="s">
        <v>66</v>
      </c>
      <c r="E230" s="2" t="s">
        <v>66</v>
      </c>
      <c r="F230" s="2" t="str">
        <f>VLOOKUP(C230,'Post-Award'!B230:C1078,2,TRUE)</f>
        <v>CC0101</v>
      </c>
      <c r="G230" s="2" t="s">
        <v>68</v>
      </c>
      <c r="H230" s="2" t="s">
        <v>69</v>
      </c>
      <c r="I230" s="2" t="s">
        <v>74</v>
      </c>
      <c r="J230" s="2" t="s">
        <v>50</v>
      </c>
    </row>
    <row r="231" spans="1:10" x14ac:dyDescent="0.25">
      <c r="A231" s="2" t="s">
        <v>4</v>
      </c>
      <c r="B231" s="2" t="s">
        <v>5</v>
      </c>
      <c r="C231" s="2" t="s">
        <v>281</v>
      </c>
      <c r="D231" s="2" t="s">
        <v>66</v>
      </c>
      <c r="E231" s="2" t="s">
        <v>66</v>
      </c>
      <c r="F231" s="2" t="str">
        <f>VLOOKUP(C231,'Post-Award'!B231:C1079,2,TRUE)</f>
        <v>CC0101</v>
      </c>
      <c r="G231" s="2" t="s">
        <v>68</v>
      </c>
      <c r="H231" s="2" t="s">
        <v>69</v>
      </c>
      <c r="I231" s="2" t="s">
        <v>74</v>
      </c>
      <c r="J231" s="2" t="s">
        <v>50</v>
      </c>
    </row>
    <row r="232" spans="1:10" x14ac:dyDescent="0.25">
      <c r="A232" s="2" t="s">
        <v>4</v>
      </c>
      <c r="B232" s="2" t="s">
        <v>5</v>
      </c>
      <c r="C232" s="2" t="s">
        <v>282</v>
      </c>
      <c r="D232" s="2" t="s">
        <v>66</v>
      </c>
      <c r="E232" s="2" t="s">
        <v>66</v>
      </c>
      <c r="F232" s="2" t="str">
        <f>VLOOKUP(C232,'Post-Award'!B232:C1080,2,TRUE)</f>
        <v>CC0045</v>
      </c>
      <c r="G232" s="2" t="s">
        <v>68</v>
      </c>
      <c r="H232" s="2" t="s">
        <v>69</v>
      </c>
      <c r="I232" s="2" t="s">
        <v>74</v>
      </c>
      <c r="J232" s="2" t="s">
        <v>50</v>
      </c>
    </row>
    <row r="233" spans="1:10" x14ac:dyDescent="0.25">
      <c r="A233" s="2" t="s">
        <v>4</v>
      </c>
      <c r="B233" s="2" t="s">
        <v>5</v>
      </c>
      <c r="C233" s="2" t="s">
        <v>129</v>
      </c>
      <c r="D233" s="2" t="s">
        <v>66</v>
      </c>
      <c r="E233" s="2" t="s">
        <v>66</v>
      </c>
      <c r="F233" s="2" t="str">
        <f>VLOOKUP(C233,'Post-Award'!B233:C1081,2,TRUE)</f>
        <v>CC0045</v>
      </c>
      <c r="G233" s="2" t="s">
        <v>68</v>
      </c>
      <c r="H233" s="2" t="s">
        <v>69</v>
      </c>
      <c r="I233" s="2" t="s">
        <v>74</v>
      </c>
      <c r="J233" s="2" t="s">
        <v>50</v>
      </c>
    </row>
    <row r="234" spans="1:10" x14ac:dyDescent="0.25">
      <c r="A234" s="2" t="s">
        <v>4</v>
      </c>
      <c r="B234" s="2" t="s">
        <v>5</v>
      </c>
      <c r="C234" s="2" t="s">
        <v>283</v>
      </c>
      <c r="D234" s="2" t="s">
        <v>66</v>
      </c>
      <c r="E234" s="2" t="s">
        <v>66</v>
      </c>
      <c r="F234" s="2" t="str">
        <f>VLOOKUP(C234,'Post-Award'!B234:C1082,2,TRUE)</f>
        <v>CC0112</v>
      </c>
      <c r="G234" s="2" t="s">
        <v>68</v>
      </c>
      <c r="H234" s="2" t="s">
        <v>69</v>
      </c>
      <c r="I234" s="2" t="s">
        <v>74</v>
      </c>
      <c r="J234" s="2" t="s">
        <v>50</v>
      </c>
    </row>
    <row r="235" spans="1:10" x14ac:dyDescent="0.25">
      <c r="A235" s="2" t="s">
        <v>4</v>
      </c>
      <c r="B235" s="2" t="s">
        <v>95</v>
      </c>
      <c r="C235" s="2" t="s">
        <v>284</v>
      </c>
      <c r="D235" s="2" t="s">
        <v>66</v>
      </c>
      <c r="E235" s="2" t="s">
        <v>66</v>
      </c>
      <c r="F235" s="2" t="str">
        <f>VLOOKUP(C235,'Post-Award'!B235:C1083,2,TRUE)</f>
        <v>CC0072</v>
      </c>
      <c r="G235" s="2" t="s">
        <v>68</v>
      </c>
      <c r="H235" s="2" t="s">
        <v>69</v>
      </c>
      <c r="I235" s="2" t="s">
        <v>74</v>
      </c>
      <c r="J235" s="2" t="s">
        <v>50</v>
      </c>
    </row>
    <row r="236" spans="1:10" x14ac:dyDescent="0.25">
      <c r="A236" s="2" t="s">
        <v>4</v>
      </c>
      <c r="B236" s="2" t="s">
        <v>95</v>
      </c>
      <c r="C236" s="2" t="s">
        <v>285</v>
      </c>
      <c r="D236" s="2" t="s">
        <v>66</v>
      </c>
      <c r="E236" s="2" t="s">
        <v>66</v>
      </c>
      <c r="F236" s="2" t="str">
        <f>VLOOKUP(C236,'Post-Award'!B236:C1084,2,TRUE)</f>
        <v>CC0097</v>
      </c>
      <c r="G236" s="2" t="s">
        <v>68</v>
      </c>
      <c r="H236" s="2" t="s">
        <v>69</v>
      </c>
      <c r="I236" s="2" t="s">
        <v>74</v>
      </c>
      <c r="J236" s="2" t="s">
        <v>50</v>
      </c>
    </row>
    <row r="237" spans="1:10" x14ac:dyDescent="0.25">
      <c r="A237" s="2" t="s">
        <v>4</v>
      </c>
      <c r="B237" s="2" t="s">
        <v>62</v>
      </c>
      <c r="C237" s="2" t="s">
        <v>130</v>
      </c>
      <c r="D237" s="2" t="s">
        <v>66</v>
      </c>
      <c r="E237" s="2" t="s">
        <v>66</v>
      </c>
      <c r="F237" s="2" t="str">
        <f>VLOOKUP(C237,'Post-Award'!B237:C1085,2,TRUE)</f>
        <v>CC0097</v>
      </c>
      <c r="G237" s="2" t="s">
        <v>68</v>
      </c>
      <c r="H237" s="2" t="s">
        <v>69</v>
      </c>
      <c r="I237" s="2" t="s">
        <v>74</v>
      </c>
      <c r="J237" s="2" t="s">
        <v>50</v>
      </c>
    </row>
    <row r="238" spans="1:10" x14ac:dyDescent="0.25">
      <c r="A238" s="2" t="s">
        <v>4</v>
      </c>
      <c r="B238" s="2" t="s">
        <v>62</v>
      </c>
      <c r="C238" s="2" t="s">
        <v>286</v>
      </c>
      <c r="D238" s="2" t="s">
        <v>66</v>
      </c>
      <c r="E238" s="2" t="s">
        <v>66</v>
      </c>
      <c r="F238" s="2" t="str">
        <f>VLOOKUP(C238,'Post-Award'!B238:C1086,2,TRUE)</f>
        <v>CC0093</v>
      </c>
      <c r="G238" s="2" t="s">
        <v>68</v>
      </c>
      <c r="H238" s="2" t="s">
        <v>69</v>
      </c>
      <c r="I238" s="2" t="s">
        <v>74</v>
      </c>
      <c r="J238" s="2" t="s">
        <v>50</v>
      </c>
    </row>
    <row r="239" spans="1:10" x14ac:dyDescent="0.25">
      <c r="A239" s="2" t="s">
        <v>4</v>
      </c>
      <c r="B239" s="2" t="s">
        <v>62</v>
      </c>
      <c r="C239" s="2" t="s">
        <v>381</v>
      </c>
      <c r="D239" s="2" t="s">
        <v>53</v>
      </c>
      <c r="E239" s="2" t="s">
        <v>53</v>
      </c>
      <c r="F239" s="2" t="str">
        <f>VLOOKUP(C239,'Post-Award'!B239:C1087,2,TRUE)</f>
        <v>CC0581</v>
      </c>
      <c r="G239" s="2" t="s">
        <v>68</v>
      </c>
      <c r="H239" s="2" t="s">
        <v>15</v>
      </c>
      <c r="I239" s="2" t="s">
        <v>15</v>
      </c>
      <c r="J239" s="2" t="s">
        <v>11</v>
      </c>
    </row>
    <row r="240" spans="1:10" x14ac:dyDescent="0.25">
      <c r="A240" s="2" t="s">
        <v>4</v>
      </c>
      <c r="B240" s="2" t="s">
        <v>62</v>
      </c>
      <c r="C240" s="2" t="s">
        <v>362</v>
      </c>
      <c r="D240" s="2" t="s">
        <v>53</v>
      </c>
      <c r="E240" s="2" t="s">
        <v>53</v>
      </c>
      <c r="F240" s="2" t="str">
        <f>VLOOKUP(C240,'Post-Award'!B240:C1088,2,TRUE)</f>
        <v>CC1183</v>
      </c>
      <c r="G240" s="2" t="s">
        <v>68</v>
      </c>
      <c r="H240" s="2" t="s">
        <v>74</v>
      </c>
      <c r="I240" s="2" t="s">
        <v>74</v>
      </c>
      <c r="J240" s="2" t="s">
        <v>75</v>
      </c>
    </row>
    <row r="241" spans="1:10" x14ac:dyDescent="0.25">
      <c r="A241" s="2" t="s">
        <v>4</v>
      </c>
      <c r="B241" s="2" t="s">
        <v>81</v>
      </c>
      <c r="C241" s="2" t="s">
        <v>363</v>
      </c>
      <c r="D241" s="2" t="s">
        <v>53</v>
      </c>
      <c r="E241" s="2" t="s">
        <v>53</v>
      </c>
      <c r="F241" s="2" t="str">
        <f>VLOOKUP(C241,'Post-Award'!B241:C1089,2,TRUE)</f>
        <v>CC1183</v>
      </c>
      <c r="G241" s="2" t="s">
        <v>68</v>
      </c>
      <c r="H241" s="2" t="s">
        <v>74</v>
      </c>
      <c r="I241" s="2" t="s">
        <v>74</v>
      </c>
      <c r="J241" s="2" t="s">
        <v>75</v>
      </c>
    </row>
    <row r="242" spans="1:10" x14ac:dyDescent="0.25">
      <c r="A242" s="2" t="s">
        <v>4</v>
      </c>
      <c r="B242" s="2" t="s">
        <v>81</v>
      </c>
      <c r="C242" s="2" t="s">
        <v>382</v>
      </c>
      <c r="D242" s="2" t="s">
        <v>53</v>
      </c>
      <c r="E242" s="2" t="s">
        <v>53</v>
      </c>
      <c r="F242" s="2" t="str">
        <f>VLOOKUP(C242,'Post-Award'!B242:C1090,2,TRUE)</f>
        <v>CC0856</v>
      </c>
      <c r="G242" s="2" t="s">
        <v>68</v>
      </c>
      <c r="H242" s="2" t="s">
        <v>74</v>
      </c>
      <c r="I242" s="2" t="s">
        <v>74</v>
      </c>
      <c r="J242" s="2" t="s">
        <v>75</v>
      </c>
    </row>
    <row r="243" spans="1:10" x14ac:dyDescent="0.25">
      <c r="A243" s="2" t="s">
        <v>4</v>
      </c>
      <c r="B243" s="2" t="s">
        <v>81</v>
      </c>
      <c r="C243" s="2" t="s">
        <v>288</v>
      </c>
      <c r="D243" s="2" t="s">
        <v>289</v>
      </c>
      <c r="E243" s="2" t="s">
        <v>289</v>
      </c>
      <c r="F243" s="2" t="str">
        <f>VLOOKUP(C243,'Post-Award'!B243:C1091,2,TRUE)</f>
        <v>CC1272</v>
      </c>
      <c r="G243" s="2" t="s">
        <v>289</v>
      </c>
      <c r="H243" s="2" t="s">
        <v>9</v>
      </c>
      <c r="I243" s="2" t="s">
        <v>1315</v>
      </c>
      <c r="J243" s="2" t="s">
        <v>11</v>
      </c>
    </row>
    <row r="244" spans="1:10" x14ac:dyDescent="0.25">
      <c r="A244" s="2" t="s">
        <v>4</v>
      </c>
      <c r="B244" s="2" t="s">
        <v>81</v>
      </c>
      <c r="C244" s="2" t="s">
        <v>310</v>
      </c>
      <c r="D244" s="2" t="s">
        <v>289</v>
      </c>
      <c r="E244" s="2" t="s">
        <v>289</v>
      </c>
      <c r="F244" s="2" t="str">
        <f>VLOOKUP(C244,'Post-Award'!B244:C1092,2,TRUE)</f>
        <v>CC1188</v>
      </c>
      <c r="G244" s="2" t="s">
        <v>289</v>
      </c>
      <c r="H244" s="2" t="s">
        <v>9</v>
      </c>
      <c r="I244" s="2" t="s">
        <v>1315</v>
      </c>
      <c r="J244" s="2" t="s">
        <v>11</v>
      </c>
    </row>
    <row r="245" spans="1:10" x14ac:dyDescent="0.25">
      <c r="A245" s="2" t="s">
        <v>4</v>
      </c>
      <c r="B245" s="2" t="s">
        <v>81</v>
      </c>
      <c r="C245" s="2" t="s">
        <v>398</v>
      </c>
      <c r="D245" s="2" t="s">
        <v>399</v>
      </c>
      <c r="E245" s="2" t="s">
        <v>399</v>
      </c>
      <c r="F245" s="2" t="str">
        <f>VLOOKUP(C245,'Post-Award'!B245:C1093,2,TRUE)</f>
        <v>CC1215</v>
      </c>
      <c r="G245" s="2" t="s">
        <v>289</v>
      </c>
      <c r="H245" s="2" t="s">
        <v>9</v>
      </c>
      <c r="I245" s="2" t="s">
        <v>1315</v>
      </c>
      <c r="J245" s="2" t="s">
        <v>11</v>
      </c>
    </row>
    <row r="246" spans="1:10" x14ac:dyDescent="0.25">
      <c r="A246" s="2" t="s">
        <v>4</v>
      </c>
      <c r="B246" s="2" t="s">
        <v>81</v>
      </c>
      <c r="C246" s="2" t="s">
        <v>383</v>
      </c>
      <c r="D246" s="2" t="s">
        <v>13</v>
      </c>
      <c r="E246" s="2" t="s">
        <v>13</v>
      </c>
      <c r="F246" s="2" t="str">
        <f>VLOOKUP(C246,'Post-Award'!B246:C1094,2,TRUE)</f>
        <v>CC1245</v>
      </c>
      <c r="G246" s="2" t="s">
        <v>53</v>
      </c>
      <c r="H246" s="2" t="s">
        <v>9</v>
      </c>
      <c r="I246" s="2" t="s">
        <v>1315</v>
      </c>
      <c r="J246" s="2" t="s">
        <v>11</v>
      </c>
    </row>
    <row r="247" spans="1:10" x14ac:dyDescent="0.25">
      <c r="A247" s="2" t="s">
        <v>4</v>
      </c>
      <c r="B247" s="2" t="s">
        <v>81</v>
      </c>
      <c r="C247" s="2" t="s">
        <v>45</v>
      </c>
      <c r="D247" s="2" t="s">
        <v>46</v>
      </c>
      <c r="E247" s="2" t="s">
        <v>8</v>
      </c>
      <c r="F247" s="2" t="str">
        <f>VLOOKUP(C247,'Post-Award'!B247:C1095,2,TRUE)</f>
        <v>CC1245</v>
      </c>
      <c r="G247" s="2" t="s">
        <v>46</v>
      </c>
      <c r="H247" s="2" t="s">
        <v>9</v>
      </c>
      <c r="I247" s="2" t="s">
        <v>1315</v>
      </c>
      <c r="J247" s="2" t="s">
        <v>11</v>
      </c>
    </row>
    <row r="248" spans="1:10" x14ac:dyDescent="0.25">
      <c r="A248" s="2" t="s">
        <v>4</v>
      </c>
      <c r="B248" s="2" t="s">
        <v>81</v>
      </c>
      <c r="C248" s="2" t="s">
        <v>290</v>
      </c>
      <c r="D248" s="2" t="s">
        <v>289</v>
      </c>
      <c r="E248" s="2" t="s">
        <v>289</v>
      </c>
      <c r="F248" s="2" t="str">
        <f>VLOOKUP(C248,'Post-Award'!B248:C1096,2,TRUE)</f>
        <v>CC1245</v>
      </c>
      <c r="G248" s="2" t="s">
        <v>289</v>
      </c>
      <c r="H248" s="2" t="s">
        <v>9</v>
      </c>
      <c r="I248" s="2" t="s">
        <v>1315</v>
      </c>
      <c r="J248" s="2" t="s">
        <v>11</v>
      </c>
    </row>
    <row r="249" spans="1:10" x14ac:dyDescent="0.25">
      <c r="A249" s="2" t="s">
        <v>4</v>
      </c>
      <c r="B249" s="2" t="s">
        <v>81</v>
      </c>
      <c r="C249" s="2" t="s">
        <v>400</v>
      </c>
      <c r="D249" s="2" t="s">
        <v>399</v>
      </c>
      <c r="E249" s="2" t="s">
        <v>399</v>
      </c>
      <c r="F249" s="2" t="str">
        <f>VLOOKUP(C249,'Post-Award'!B249:C1097,2,TRUE)</f>
        <v>CC1245</v>
      </c>
      <c r="G249" s="2" t="s">
        <v>399</v>
      </c>
      <c r="H249" s="2" t="s">
        <v>9</v>
      </c>
      <c r="I249" s="2" t="s">
        <v>1315</v>
      </c>
      <c r="J249" s="2" t="s">
        <v>11</v>
      </c>
    </row>
    <row r="250" spans="1:10" x14ac:dyDescent="0.25">
      <c r="A250" s="2" t="s">
        <v>4</v>
      </c>
      <c r="B250" s="2" t="s">
        <v>81</v>
      </c>
      <c r="C250" s="2" t="s">
        <v>422</v>
      </c>
      <c r="D250" s="2" t="s">
        <v>399</v>
      </c>
      <c r="E250" s="2" t="s">
        <v>399</v>
      </c>
      <c r="F250" s="2" t="str">
        <f>VLOOKUP(C250,'Post-Award'!B250:C1098,2,TRUE)</f>
        <v>CC1252</v>
      </c>
      <c r="G250" s="2" t="s">
        <v>399</v>
      </c>
      <c r="H250" s="2" t="s">
        <v>9</v>
      </c>
      <c r="I250" s="2" t="s">
        <v>1315</v>
      </c>
      <c r="J250" s="2" t="s">
        <v>11</v>
      </c>
    </row>
    <row r="251" spans="1:10" x14ac:dyDescent="0.25">
      <c r="A251" s="2" t="s">
        <v>4</v>
      </c>
      <c r="B251" s="2" t="s">
        <v>81</v>
      </c>
      <c r="C251" s="2" t="s">
        <v>384</v>
      </c>
      <c r="D251" s="2" t="s">
        <v>13</v>
      </c>
      <c r="E251" s="2" t="s">
        <v>13</v>
      </c>
      <c r="F251" s="2" t="str">
        <f>VLOOKUP(C251,'Post-Award'!B251:C1099,2,TRUE)</f>
        <v>CC1252</v>
      </c>
      <c r="G251" s="2" t="s">
        <v>53</v>
      </c>
      <c r="H251" s="2" t="s">
        <v>9</v>
      </c>
      <c r="I251" s="2" t="s">
        <v>1315</v>
      </c>
      <c r="J251" s="2" t="s">
        <v>11</v>
      </c>
    </row>
    <row r="252" spans="1:10" x14ac:dyDescent="0.25">
      <c r="A252" s="2" t="s">
        <v>4</v>
      </c>
      <c r="B252" s="2" t="s">
        <v>81</v>
      </c>
      <c r="C252" s="2" t="s">
        <v>385</v>
      </c>
      <c r="D252" s="2" t="s">
        <v>13</v>
      </c>
      <c r="E252" s="2" t="s">
        <v>13</v>
      </c>
      <c r="F252" s="2" t="str">
        <f>VLOOKUP(C252,'Post-Award'!B252:C1100,2,TRUE)</f>
        <v>CC1252</v>
      </c>
      <c r="G252" s="2" t="s">
        <v>53</v>
      </c>
      <c r="H252" s="2" t="s">
        <v>9</v>
      </c>
      <c r="I252" s="2" t="s">
        <v>1315</v>
      </c>
      <c r="J252" s="2" t="s">
        <v>75</v>
      </c>
    </row>
    <row r="253" spans="1:10" x14ac:dyDescent="0.25">
      <c r="A253" s="2" t="s">
        <v>4</v>
      </c>
      <c r="B253" s="2" t="s">
        <v>81</v>
      </c>
      <c r="C253" s="2" t="s">
        <v>291</v>
      </c>
      <c r="D253" s="2" t="s">
        <v>289</v>
      </c>
      <c r="E253" s="2" t="s">
        <v>289</v>
      </c>
      <c r="F253" s="2" t="str">
        <f>VLOOKUP(C253,'Post-Award'!B253:C1101,2,TRUE)</f>
        <v>CC1252</v>
      </c>
      <c r="G253" s="2" t="s">
        <v>289</v>
      </c>
      <c r="H253" s="2" t="s">
        <v>9</v>
      </c>
      <c r="I253" s="2" t="s">
        <v>1315</v>
      </c>
      <c r="J253" s="2" t="s">
        <v>11</v>
      </c>
    </row>
    <row r="254" spans="1:10" x14ac:dyDescent="0.25">
      <c r="A254" s="2" t="s">
        <v>4</v>
      </c>
      <c r="B254" s="2" t="s">
        <v>81</v>
      </c>
      <c r="C254" s="2" t="s">
        <v>386</v>
      </c>
      <c r="D254" s="2" t="s">
        <v>13</v>
      </c>
      <c r="E254" s="2" t="s">
        <v>13</v>
      </c>
      <c r="F254" s="2" t="str">
        <f>VLOOKUP(C254,'Post-Award'!B254:C1102,2,TRUE)</f>
        <v>CC1252</v>
      </c>
      <c r="G254" s="2" t="s">
        <v>53</v>
      </c>
      <c r="H254" s="2" t="s">
        <v>9</v>
      </c>
      <c r="I254" s="2" t="s">
        <v>1315</v>
      </c>
      <c r="J254" s="2" t="s">
        <v>11</v>
      </c>
    </row>
    <row r="255" spans="1:10" x14ac:dyDescent="0.25">
      <c r="A255" s="2" t="s">
        <v>4</v>
      </c>
      <c r="B255" s="2" t="s">
        <v>81</v>
      </c>
      <c r="C255" s="2" t="s">
        <v>423</v>
      </c>
      <c r="D255" s="2" t="s">
        <v>399</v>
      </c>
      <c r="E255" s="2" t="s">
        <v>399</v>
      </c>
      <c r="F255" s="2" t="str">
        <f>VLOOKUP(C255,'Post-Award'!B255:C1103,2,TRUE)</f>
        <v>CC1264</v>
      </c>
      <c r="G255" s="2" t="s">
        <v>399</v>
      </c>
      <c r="H255" s="2" t="s">
        <v>15</v>
      </c>
      <c r="I255" s="2" t="s">
        <v>15</v>
      </c>
      <c r="J255" s="2" t="s">
        <v>11</v>
      </c>
    </row>
    <row r="256" spans="1:10" x14ac:dyDescent="0.25">
      <c r="A256" s="2" t="s">
        <v>4</v>
      </c>
      <c r="B256" s="2" t="s">
        <v>81</v>
      </c>
      <c r="C256" s="2" t="s">
        <v>47</v>
      </c>
      <c r="D256" s="2" t="s">
        <v>46</v>
      </c>
      <c r="E256" s="2" t="s">
        <v>8</v>
      </c>
      <c r="F256" s="2" t="str">
        <f>VLOOKUP(C256,'Post-Award'!B256:C1104,2,TRUE)</f>
        <v>CC1264</v>
      </c>
      <c r="G256" s="2" t="s">
        <v>46</v>
      </c>
      <c r="H256" s="2" t="s">
        <v>1313</v>
      </c>
      <c r="I256" s="2" t="s">
        <v>70</v>
      </c>
      <c r="J256" s="2" t="s">
        <v>11</v>
      </c>
    </row>
    <row r="257" spans="1:10" x14ac:dyDescent="0.25">
      <c r="A257" s="2" t="s">
        <v>4</v>
      </c>
      <c r="B257" s="2" t="s">
        <v>81</v>
      </c>
      <c r="C257" s="2" t="s">
        <v>312</v>
      </c>
      <c r="D257" s="2" t="s">
        <v>289</v>
      </c>
      <c r="E257" s="2" t="s">
        <v>289</v>
      </c>
      <c r="F257" s="2" t="str">
        <f>VLOOKUP(C257,'Post-Award'!B257:C1105,2,TRUE)</f>
        <v>CC1266</v>
      </c>
      <c r="G257" s="2" t="s">
        <v>289</v>
      </c>
      <c r="H257" s="2" t="s">
        <v>1313</v>
      </c>
      <c r="I257" s="2" t="s">
        <v>70</v>
      </c>
      <c r="J257" s="2" t="s">
        <v>11</v>
      </c>
    </row>
    <row r="258" spans="1:10" x14ac:dyDescent="0.25">
      <c r="A258" s="2" t="s">
        <v>4</v>
      </c>
      <c r="B258" s="2" t="s">
        <v>81</v>
      </c>
      <c r="C258" s="2" t="s">
        <v>28</v>
      </c>
      <c r="D258" s="2" t="s">
        <v>7</v>
      </c>
      <c r="E258" s="2" t="e">
        <v>#N/A</v>
      </c>
      <c r="F258" s="2" t="str">
        <f>VLOOKUP(C258,'Post-Award'!B258:C1106,2,TRUE)</f>
        <v>CC1081</v>
      </c>
      <c r="G258" s="2" t="s">
        <v>448</v>
      </c>
      <c r="H258" s="2" t="s">
        <v>1314</v>
      </c>
      <c r="I258" s="2" t="s">
        <v>10</v>
      </c>
      <c r="J258" s="2" t="s">
        <v>11</v>
      </c>
    </row>
    <row r="259" spans="1:10" x14ac:dyDescent="0.25">
      <c r="A259" s="2" t="s">
        <v>4</v>
      </c>
      <c r="B259" s="2" t="s">
        <v>81</v>
      </c>
      <c r="C259" s="2" t="s">
        <v>387</v>
      </c>
      <c r="D259" s="2" t="s">
        <v>13</v>
      </c>
      <c r="E259" s="2" t="s">
        <v>13</v>
      </c>
      <c r="F259" s="2" t="str">
        <f>VLOOKUP(C259,'Post-Award'!B259:C1107,2,TRUE)</f>
        <v>CC1081</v>
      </c>
      <c r="G259" s="2" t="s">
        <v>68</v>
      </c>
      <c r="H259" s="2" t="s">
        <v>1313</v>
      </c>
      <c r="I259" s="2" t="s">
        <v>70</v>
      </c>
      <c r="J259" s="2" t="s">
        <v>11</v>
      </c>
    </row>
    <row r="260" spans="1:10" x14ac:dyDescent="0.25">
      <c r="A260" s="2" t="s">
        <v>4</v>
      </c>
      <c r="B260" s="2" t="s">
        <v>81</v>
      </c>
      <c r="C260" s="2" t="s">
        <v>343</v>
      </c>
      <c r="D260" s="2" t="s">
        <v>344</v>
      </c>
      <c r="E260" s="2" t="s">
        <v>344</v>
      </c>
      <c r="F260" s="2" t="str">
        <f>VLOOKUP(C260,'Post-Award'!B260:C1108,2,TRUE)</f>
        <v>CC1081</v>
      </c>
      <c r="G260" s="2" t="s">
        <v>344</v>
      </c>
      <c r="H260" s="2" t="s">
        <v>1313</v>
      </c>
      <c r="I260" s="2" t="s">
        <v>70</v>
      </c>
      <c r="J260" s="2" t="s">
        <v>11</v>
      </c>
    </row>
    <row r="261" spans="1:10" x14ac:dyDescent="0.25">
      <c r="A261" s="2" t="s">
        <v>4</v>
      </c>
      <c r="B261" s="2" t="s">
        <v>81</v>
      </c>
      <c r="C261" s="2" t="s">
        <v>346</v>
      </c>
      <c r="D261" s="2" t="s">
        <v>344</v>
      </c>
      <c r="E261" s="2" t="s">
        <v>344</v>
      </c>
      <c r="F261" s="2" t="str">
        <f>VLOOKUP(C261,'Post-Award'!B261:C1109,2,TRUE)</f>
        <v>CC1282</v>
      </c>
      <c r="G261" s="2" t="s">
        <v>344</v>
      </c>
      <c r="H261" s="2" t="s">
        <v>1313</v>
      </c>
      <c r="I261" s="2" t="s">
        <v>70</v>
      </c>
      <c r="J261" s="2" t="s">
        <v>11</v>
      </c>
    </row>
    <row r="262" spans="1:10" x14ac:dyDescent="0.25">
      <c r="A262" s="2" t="s">
        <v>4</v>
      </c>
      <c r="B262" s="2" t="s">
        <v>81</v>
      </c>
      <c r="C262" s="2" t="s">
        <v>59</v>
      </c>
      <c r="D262" s="2" t="s">
        <v>46</v>
      </c>
      <c r="E262" s="2" t="e">
        <v>#N/A</v>
      </c>
      <c r="F262" s="2" t="str">
        <f>VLOOKUP(C262,'Post-Award'!B262:C1110,2,TRUE)</f>
        <v>CC1269</v>
      </c>
      <c r="G262" s="2" t="s">
        <v>46</v>
      </c>
      <c r="H262" s="2" t="s">
        <v>15</v>
      </c>
      <c r="I262" s="2" t="s">
        <v>15</v>
      </c>
      <c r="J262" s="2" t="s">
        <v>11</v>
      </c>
    </row>
    <row r="263" spans="1:10" x14ac:dyDescent="0.25">
      <c r="A263" s="2" t="s">
        <v>4</v>
      </c>
      <c r="B263" s="2" t="s">
        <v>81</v>
      </c>
      <c r="C263" s="2" t="s">
        <v>6</v>
      </c>
      <c r="D263" s="2" t="s">
        <v>7</v>
      </c>
      <c r="E263" s="2" t="s">
        <v>8</v>
      </c>
      <c r="F263" s="2" t="str">
        <f>VLOOKUP(C263,'Post-Award'!B263:C1111,2,TRUE)</f>
        <v>CC1269</v>
      </c>
      <c r="G263" s="2" t="s">
        <v>448</v>
      </c>
      <c r="H263" s="2" t="s">
        <v>1313</v>
      </c>
      <c r="I263" s="2" t="s">
        <v>70</v>
      </c>
      <c r="J263" s="2" t="s">
        <v>11</v>
      </c>
    </row>
    <row r="264" spans="1:10" x14ac:dyDescent="0.25">
      <c r="A264" s="2" t="s">
        <v>4</v>
      </c>
      <c r="B264" s="2" t="s">
        <v>81</v>
      </c>
      <c r="C264" s="2" t="s">
        <v>29</v>
      </c>
      <c r="D264" s="2" t="s">
        <v>7</v>
      </c>
      <c r="E264" s="2" t="e">
        <v>#N/A</v>
      </c>
      <c r="F264" s="2" t="str">
        <f>VLOOKUP(C264,'Post-Award'!B264:C1112,2,TRUE)</f>
        <v>CC1281</v>
      </c>
      <c r="G264" s="2" t="s">
        <v>448</v>
      </c>
      <c r="H264" s="2" t="s">
        <v>1313</v>
      </c>
      <c r="I264" s="2" t="s">
        <v>70</v>
      </c>
      <c r="J264" s="2" t="s">
        <v>11</v>
      </c>
    </row>
    <row r="265" spans="1:10" x14ac:dyDescent="0.25">
      <c r="A265" s="2" t="s">
        <v>4</v>
      </c>
      <c r="B265" s="2" t="s">
        <v>79</v>
      </c>
      <c r="C265" s="2" t="s">
        <v>48</v>
      </c>
      <c r="D265" s="2" t="s">
        <v>46</v>
      </c>
      <c r="E265" s="2" t="s">
        <v>8</v>
      </c>
      <c r="F265" s="2" t="str">
        <f>VLOOKUP(C265,'Post-Award'!B265:C1113,2,TRUE)</f>
        <v>CC1281</v>
      </c>
      <c r="G265" s="2" t="s">
        <v>46</v>
      </c>
      <c r="H265" s="2" t="s">
        <v>1313</v>
      </c>
      <c r="I265" s="2" t="s">
        <v>70</v>
      </c>
      <c r="J265" s="2" t="s">
        <v>11</v>
      </c>
    </row>
    <row r="266" spans="1:10" x14ac:dyDescent="0.25">
      <c r="A266" s="2" t="s">
        <v>4</v>
      </c>
      <c r="B266" s="2" t="s">
        <v>79</v>
      </c>
      <c r="C266" s="2" t="s">
        <v>401</v>
      </c>
      <c r="D266" s="2" t="s">
        <v>399</v>
      </c>
      <c r="E266" s="2" t="s">
        <v>399</v>
      </c>
      <c r="F266" s="2" t="str">
        <f>VLOOKUP(C266,'Post-Award'!B266:C1114,2,TRUE)</f>
        <v>CC1251</v>
      </c>
      <c r="G266" s="2" t="s">
        <v>399</v>
      </c>
      <c r="H266" s="2" t="s">
        <v>9</v>
      </c>
      <c r="I266" s="2" t="s">
        <v>1315</v>
      </c>
      <c r="J266" s="2" t="s">
        <v>11</v>
      </c>
    </row>
    <row r="267" spans="1:10" x14ac:dyDescent="0.25">
      <c r="A267" s="2" t="s">
        <v>4</v>
      </c>
      <c r="B267" s="2" t="s">
        <v>79</v>
      </c>
      <c r="C267" s="2" t="s">
        <v>424</v>
      </c>
      <c r="D267" s="2" t="s">
        <v>399</v>
      </c>
      <c r="E267" s="2" t="s">
        <v>399</v>
      </c>
      <c r="F267" s="2" t="str">
        <f>VLOOKUP(C267,'Post-Award'!B267:C1115,2,TRUE)</f>
        <v>CC1180</v>
      </c>
      <c r="G267" s="2" t="s">
        <v>399</v>
      </c>
      <c r="H267" s="2" t="s">
        <v>9</v>
      </c>
      <c r="I267" s="2" t="s">
        <v>1315</v>
      </c>
      <c r="J267" s="2" t="s">
        <v>11</v>
      </c>
    </row>
    <row r="268" spans="1:10" x14ac:dyDescent="0.25">
      <c r="A268" s="2" t="s">
        <v>4</v>
      </c>
      <c r="B268" s="2" t="s">
        <v>79</v>
      </c>
      <c r="C268" s="2" t="s">
        <v>313</v>
      </c>
      <c r="D268" s="2" t="s">
        <v>289</v>
      </c>
      <c r="E268" s="2" t="s">
        <v>289</v>
      </c>
      <c r="F268" s="2" t="str">
        <f>VLOOKUP(C268,'Post-Award'!B268:C1116,2,TRUE)</f>
        <v>CC1100</v>
      </c>
      <c r="G268" s="2" t="s">
        <v>289</v>
      </c>
      <c r="H268" s="2" t="s">
        <v>1314</v>
      </c>
      <c r="I268" s="2" t="s">
        <v>1315</v>
      </c>
      <c r="J268" s="2" t="s">
        <v>11</v>
      </c>
    </row>
    <row r="269" spans="1:10" x14ac:dyDescent="0.25">
      <c r="A269" s="2" t="s">
        <v>4</v>
      </c>
      <c r="B269" s="2" t="s">
        <v>79</v>
      </c>
      <c r="C269" s="2" t="s">
        <v>314</v>
      </c>
      <c r="D269" s="2" t="s">
        <v>289</v>
      </c>
      <c r="E269" s="2" t="s">
        <v>289</v>
      </c>
      <c r="F269" s="2" t="str">
        <f>VLOOKUP(C269,'Post-Award'!B269:C1117,2,TRUE)</f>
        <v>CC1275</v>
      </c>
      <c r="G269" s="2" t="s">
        <v>289</v>
      </c>
      <c r="H269" s="2" t="s">
        <v>1313</v>
      </c>
      <c r="I269" s="2" t="s">
        <v>70</v>
      </c>
      <c r="J269" s="2" t="s">
        <v>11</v>
      </c>
    </row>
    <row r="270" spans="1:10" x14ac:dyDescent="0.25">
      <c r="A270" s="2" t="s">
        <v>4</v>
      </c>
      <c r="B270" s="2" t="s">
        <v>79</v>
      </c>
      <c r="C270" s="2" t="s">
        <v>30</v>
      </c>
      <c r="D270" s="2" t="s">
        <v>7</v>
      </c>
      <c r="E270" s="2" t="e">
        <v>#N/A</v>
      </c>
      <c r="F270" s="2" t="str">
        <f>VLOOKUP(C270,'Post-Award'!B270:C1118,2,TRUE)</f>
        <v>CC1278</v>
      </c>
      <c r="G270" s="2" t="s">
        <v>448</v>
      </c>
      <c r="H270" s="2" t="s">
        <v>15</v>
      </c>
      <c r="I270" s="2" t="s">
        <v>15</v>
      </c>
      <c r="J270" s="2" t="s">
        <v>11</v>
      </c>
    </row>
    <row r="271" spans="1:10" x14ac:dyDescent="0.25">
      <c r="A271" s="2" t="s">
        <v>4</v>
      </c>
      <c r="B271" s="2" t="s">
        <v>17</v>
      </c>
      <c r="C271" s="2" t="s">
        <v>12</v>
      </c>
      <c r="D271" s="2" t="s">
        <v>7</v>
      </c>
      <c r="E271" s="2" t="s">
        <v>8</v>
      </c>
      <c r="F271" s="2" t="str">
        <f>VLOOKUP(C271,'Post-Award'!B271:C1119,2,TRUE)</f>
        <v>CC1272</v>
      </c>
      <c r="G271" s="2" t="s">
        <v>13</v>
      </c>
      <c r="H271" s="2" t="s">
        <v>9</v>
      </c>
      <c r="I271" s="2" t="s">
        <v>1315</v>
      </c>
      <c r="J271" s="2" t="s">
        <v>11</v>
      </c>
    </row>
    <row r="272" spans="1:10" x14ac:dyDescent="0.25">
      <c r="A272" s="2" t="s">
        <v>4</v>
      </c>
      <c r="B272" s="2" t="s">
        <v>17</v>
      </c>
      <c r="C272" s="2" t="s">
        <v>49</v>
      </c>
      <c r="D272" s="2" t="s">
        <v>46</v>
      </c>
      <c r="E272" s="2" t="s">
        <v>8</v>
      </c>
      <c r="F272" s="2" t="str">
        <f>VLOOKUP(C272,'Post-Award'!B272:C1120,2,TRUE)</f>
        <v>CC1261</v>
      </c>
      <c r="G272" s="2" t="s">
        <v>46</v>
      </c>
      <c r="H272" s="2" t="s">
        <v>1314</v>
      </c>
      <c r="I272" s="2" t="s">
        <v>10</v>
      </c>
      <c r="J272" s="2" t="s">
        <v>50</v>
      </c>
    </row>
    <row r="273" spans="1:10" x14ac:dyDescent="0.25">
      <c r="A273" s="2" t="s">
        <v>4</v>
      </c>
      <c r="B273" s="2" t="s">
        <v>17</v>
      </c>
      <c r="C273" s="2" t="s">
        <v>391</v>
      </c>
      <c r="D273" s="2" t="s">
        <v>13</v>
      </c>
      <c r="E273" s="2" t="s">
        <v>13</v>
      </c>
      <c r="F273" s="2" t="str">
        <f>VLOOKUP(C273,'Post-Award'!B273:C1121,2,TRUE)</f>
        <v>CC1077</v>
      </c>
      <c r="G273" s="2" t="s">
        <v>53</v>
      </c>
      <c r="H273" s="2" t="s">
        <v>9</v>
      </c>
      <c r="I273" s="2" t="s">
        <v>1315</v>
      </c>
      <c r="J273" s="2" t="s">
        <v>11</v>
      </c>
    </row>
    <row r="274" spans="1:10" x14ac:dyDescent="0.25">
      <c r="A274" s="2" t="s">
        <v>4</v>
      </c>
      <c r="B274" s="2" t="s">
        <v>17</v>
      </c>
      <c r="C274" s="2" t="s">
        <v>51</v>
      </c>
      <c r="D274" s="2" t="s">
        <v>46</v>
      </c>
      <c r="E274" s="2" t="s">
        <v>8</v>
      </c>
      <c r="F274" s="2" t="str">
        <f>VLOOKUP(C274,'Post-Award'!B274:C1122,2,TRUE)</f>
        <v>CC1077</v>
      </c>
      <c r="G274" s="2" t="s">
        <v>46</v>
      </c>
      <c r="H274" s="2" t="s">
        <v>9</v>
      </c>
      <c r="I274" s="2" t="s">
        <v>1315</v>
      </c>
      <c r="J274" s="2" t="s">
        <v>11</v>
      </c>
    </row>
    <row r="275" spans="1:10" x14ac:dyDescent="0.25">
      <c r="A275" s="2" t="s">
        <v>4</v>
      </c>
      <c r="B275" s="2" t="s">
        <v>17</v>
      </c>
      <c r="C275" s="2" t="s">
        <v>388</v>
      </c>
      <c r="D275" s="2" t="s">
        <v>13</v>
      </c>
      <c r="E275" s="2" t="s">
        <v>13</v>
      </c>
      <c r="F275" s="2" t="str">
        <f>VLOOKUP(C275,'Post-Award'!B275:C1123,2,TRUE)</f>
        <v>CC1077</v>
      </c>
      <c r="G275" s="2" t="s">
        <v>53</v>
      </c>
      <c r="H275" s="2" t="s">
        <v>9</v>
      </c>
      <c r="I275" s="2" t="s">
        <v>1315</v>
      </c>
      <c r="J275" s="2" t="s">
        <v>11</v>
      </c>
    </row>
    <row r="276" spans="1:10" x14ac:dyDescent="0.25">
      <c r="A276" s="2" t="s">
        <v>4</v>
      </c>
      <c r="B276" s="2" t="s">
        <v>17</v>
      </c>
      <c r="C276" s="2" t="s">
        <v>402</v>
      </c>
      <c r="D276" s="2" t="s">
        <v>399</v>
      </c>
      <c r="E276" s="2" t="s">
        <v>399</v>
      </c>
      <c r="F276" s="2" t="str">
        <f>VLOOKUP(C276,'Post-Award'!B276:C1124,2,TRUE)</f>
        <v>CC1077</v>
      </c>
      <c r="G276" s="2" t="s">
        <v>399</v>
      </c>
      <c r="H276" s="2" t="s">
        <v>9</v>
      </c>
      <c r="I276" s="2" t="s">
        <v>1315</v>
      </c>
      <c r="J276" s="2" t="s">
        <v>11</v>
      </c>
    </row>
    <row r="277" spans="1:10" x14ac:dyDescent="0.25">
      <c r="A277" s="2" t="s">
        <v>4</v>
      </c>
      <c r="B277" s="2" t="s">
        <v>17</v>
      </c>
      <c r="C277" s="2" t="s">
        <v>31</v>
      </c>
      <c r="D277" s="2" t="s">
        <v>7</v>
      </c>
      <c r="E277" s="2" t="e">
        <v>#N/A</v>
      </c>
      <c r="F277" s="2" t="str">
        <f>VLOOKUP(C277,'Post-Award'!B277:C1125,2,TRUE)</f>
        <v>CC1081</v>
      </c>
      <c r="G277" s="2" t="s">
        <v>448</v>
      </c>
      <c r="H277" s="2" t="s">
        <v>1314</v>
      </c>
      <c r="I277" s="2" t="s">
        <v>10</v>
      </c>
      <c r="J277" s="2" t="s">
        <v>11</v>
      </c>
    </row>
    <row r="278" spans="1:10" x14ac:dyDescent="0.25">
      <c r="A278" s="2" t="s">
        <v>4</v>
      </c>
      <c r="B278" s="2" t="s">
        <v>17</v>
      </c>
      <c r="C278" s="2" t="s">
        <v>14</v>
      </c>
      <c r="D278" s="2" t="s">
        <v>7</v>
      </c>
      <c r="E278" s="2" t="s">
        <v>8</v>
      </c>
      <c r="F278" s="2" t="str">
        <f>VLOOKUP(C278,'Post-Award'!B278:C1126,2,TRUE)</f>
        <v>CC1081</v>
      </c>
      <c r="G278" s="2" t="s">
        <v>448</v>
      </c>
      <c r="H278" s="2" t="s">
        <v>1314</v>
      </c>
      <c r="I278" s="2" t="s">
        <v>10</v>
      </c>
      <c r="J278" s="2" t="s">
        <v>11</v>
      </c>
    </row>
    <row r="279" spans="1:10" x14ac:dyDescent="0.25">
      <c r="A279" s="2" t="s">
        <v>4</v>
      </c>
      <c r="B279" s="2" t="s">
        <v>17</v>
      </c>
      <c r="C279" s="2" t="s">
        <v>16</v>
      </c>
      <c r="D279" s="2" t="s">
        <v>7</v>
      </c>
      <c r="E279" s="2" t="s">
        <v>8</v>
      </c>
      <c r="F279" s="2" t="str">
        <f>VLOOKUP(C279,'Post-Award'!B279:C1127,2,TRUE)</f>
        <v>CC1081</v>
      </c>
      <c r="G279" s="2" t="s">
        <v>448</v>
      </c>
      <c r="H279" s="2" t="s">
        <v>1314</v>
      </c>
      <c r="I279" s="2" t="s">
        <v>1315</v>
      </c>
      <c r="J279" s="2" t="s">
        <v>11</v>
      </c>
    </row>
    <row r="280" spans="1:10" x14ac:dyDescent="0.25">
      <c r="A280" s="2" t="s">
        <v>4</v>
      </c>
      <c r="B280" s="2" t="s">
        <v>17</v>
      </c>
      <c r="C280" s="2" t="s">
        <v>32</v>
      </c>
      <c r="D280" s="2" t="s">
        <v>7</v>
      </c>
      <c r="E280" s="2" t="e">
        <v>#N/A</v>
      </c>
      <c r="F280" s="2" t="str">
        <f>VLOOKUP(C280,'Post-Award'!B280:C1128,2,TRUE)</f>
        <v>CC1081</v>
      </c>
      <c r="G280" s="2" t="s">
        <v>448</v>
      </c>
      <c r="H280" s="2" t="s">
        <v>1314</v>
      </c>
      <c r="I280" s="2" t="s">
        <v>10</v>
      </c>
      <c r="J280" s="2" t="s">
        <v>11</v>
      </c>
    </row>
    <row r="281" spans="1:10" x14ac:dyDescent="0.25">
      <c r="A281" s="2" t="s">
        <v>4</v>
      </c>
      <c r="B281" s="2" t="s">
        <v>17</v>
      </c>
      <c r="C281" s="2" t="s">
        <v>18</v>
      </c>
      <c r="D281" s="2" t="s">
        <v>7</v>
      </c>
      <c r="E281" s="2" t="s">
        <v>8</v>
      </c>
      <c r="F281" s="2" t="str">
        <f>VLOOKUP(C281,'Post-Award'!B281:C1129,2,TRUE)</f>
        <v>CC1081</v>
      </c>
      <c r="G281" s="2" t="s">
        <v>289</v>
      </c>
      <c r="H281" s="2" t="s">
        <v>1314</v>
      </c>
      <c r="I281" s="2" t="s">
        <v>10</v>
      </c>
      <c r="J281" s="2" t="s">
        <v>11</v>
      </c>
    </row>
    <row r="282" spans="1:10" x14ac:dyDescent="0.25">
      <c r="A282" s="2" t="s">
        <v>4</v>
      </c>
      <c r="B282" s="2" t="s">
        <v>17</v>
      </c>
      <c r="C282" s="2" t="s">
        <v>33</v>
      </c>
      <c r="D282" s="2" t="s">
        <v>7</v>
      </c>
      <c r="E282" s="2" t="e">
        <v>#N/A</v>
      </c>
      <c r="F282" s="2" t="str">
        <f>VLOOKUP(C282,'Post-Award'!B282:C1130,2,TRUE)</f>
        <v>CC1081</v>
      </c>
      <c r="G282" s="2" t="s">
        <v>289</v>
      </c>
      <c r="H282" s="2" t="s">
        <v>1314</v>
      </c>
      <c r="I282" s="2" t="s">
        <v>10</v>
      </c>
      <c r="J282" s="2" t="s">
        <v>11</v>
      </c>
    </row>
    <row r="283" spans="1:10" x14ac:dyDescent="0.25">
      <c r="A283" s="2" t="s">
        <v>4</v>
      </c>
      <c r="B283" s="2" t="s">
        <v>17</v>
      </c>
      <c r="C283" s="2" t="s">
        <v>34</v>
      </c>
      <c r="D283" s="2" t="s">
        <v>7</v>
      </c>
      <c r="E283" s="2" t="e">
        <v>#N/A</v>
      </c>
      <c r="F283" s="2" t="str">
        <f>VLOOKUP(C283,'Post-Award'!B283:C1131,2,TRUE)</f>
        <v>CC1081</v>
      </c>
      <c r="G283" s="2" t="s">
        <v>448</v>
      </c>
      <c r="H283" s="2" t="s">
        <v>1314</v>
      </c>
      <c r="I283" s="2" t="s">
        <v>10</v>
      </c>
      <c r="J283" s="2" t="s">
        <v>11</v>
      </c>
    </row>
    <row r="284" spans="1:10" x14ac:dyDescent="0.25">
      <c r="A284" s="2" t="s">
        <v>4</v>
      </c>
      <c r="B284" s="2" t="s">
        <v>17</v>
      </c>
      <c r="C284" s="2" t="s">
        <v>19</v>
      </c>
      <c r="D284" s="2" t="s">
        <v>7</v>
      </c>
      <c r="E284" s="2" t="s">
        <v>8</v>
      </c>
      <c r="F284" s="2" t="str">
        <f>VLOOKUP(C284,'Post-Award'!B284:C1132,2,TRUE)</f>
        <v>CC1081</v>
      </c>
      <c r="G284" s="2" t="s">
        <v>448</v>
      </c>
      <c r="H284" s="2" t="s">
        <v>1314</v>
      </c>
      <c r="I284" s="2" t="s">
        <v>10</v>
      </c>
      <c r="J284" s="2" t="s">
        <v>11</v>
      </c>
    </row>
    <row r="285" spans="1:10" x14ac:dyDescent="0.25">
      <c r="A285" s="2" t="s">
        <v>4</v>
      </c>
      <c r="B285" s="2" t="s">
        <v>17</v>
      </c>
      <c r="C285" s="2" t="s">
        <v>35</v>
      </c>
      <c r="D285" s="2" t="s">
        <v>7</v>
      </c>
      <c r="E285" s="2" t="e">
        <v>#N/A</v>
      </c>
      <c r="F285" s="2" t="str">
        <f>VLOOKUP(C285,'Post-Award'!B285:C1133,2,TRUE)</f>
        <v>CC1081</v>
      </c>
      <c r="G285" s="2" t="s">
        <v>448</v>
      </c>
      <c r="H285" s="2" t="s">
        <v>1314</v>
      </c>
      <c r="I285" s="2" t="s">
        <v>10</v>
      </c>
      <c r="J285" s="2" t="s">
        <v>11</v>
      </c>
    </row>
    <row r="286" spans="1:10" x14ac:dyDescent="0.25">
      <c r="A286" s="2" t="s">
        <v>4</v>
      </c>
      <c r="B286" s="2" t="s">
        <v>17</v>
      </c>
      <c r="C286" s="2" t="s">
        <v>20</v>
      </c>
      <c r="D286" s="2" t="s">
        <v>7</v>
      </c>
      <c r="E286" s="2" t="s">
        <v>8</v>
      </c>
      <c r="F286" s="2" t="str">
        <f>VLOOKUP(C286,'Post-Award'!B286:C1134,2,TRUE)</f>
        <v>CC1081</v>
      </c>
      <c r="G286" s="2" t="s">
        <v>448</v>
      </c>
      <c r="H286" s="2" t="s">
        <v>1314</v>
      </c>
      <c r="I286" s="2" t="s">
        <v>10</v>
      </c>
      <c r="J286" s="2" t="s">
        <v>11</v>
      </c>
    </row>
    <row r="287" spans="1:10" x14ac:dyDescent="0.25">
      <c r="A287" s="2" t="s">
        <v>4</v>
      </c>
      <c r="B287" s="2" t="s">
        <v>17</v>
      </c>
      <c r="C287" s="2" t="s">
        <v>36</v>
      </c>
      <c r="D287" s="2" t="s">
        <v>7</v>
      </c>
      <c r="E287" s="2" t="e">
        <v>#N/A</v>
      </c>
      <c r="F287" s="2" t="str">
        <f>VLOOKUP(C287,'Post-Award'!B287:C1135,2,TRUE)</f>
        <v>CC1081</v>
      </c>
      <c r="G287" s="2" t="s">
        <v>448</v>
      </c>
      <c r="H287" s="2" t="s">
        <v>1314</v>
      </c>
      <c r="I287" s="2" t="s">
        <v>10</v>
      </c>
      <c r="J287" s="2" t="s">
        <v>11</v>
      </c>
    </row>
    <row r="288" spans="1:10" x14ac:dyDescent="0.25">
      <c r="A288" s="2" t="s">
        <v>4</v>
      </c>
      <c r="B288" s="2" t="s">
        <v>17</v>
      </c>
      <c r="C288" s="2" t="s">
        <v>345</v>
      </c>
      <c r="D288" s="2" t="s">
        <v>344</v>
      </c>
      <c r="E288" s="2" t="s">
        <v>344</v>
      </c>
      <c r="F288" s="2" t="str">
        <f>VLOOKUP(C288,'Post-Award'!B288:C1136,2,TRUE)</f>
        <v>CC1081</v>
      </c>
      <c r="G288" s="2" t="s">
        <v>344</v>
      </c>
      <c r="H288" s="2" t="s">
        <v>1313</v>
      </c>
      <c r="I288" s="2" t="s">
        <v>70</v>
      </c>
      <c r="J288" s="2" t="s">
        <v>11</v>
      </c>
    </row>
    <row r="289" spans="1:10" x14ac:dyDescent="0.25">
      <c r="A289" s="2" t="s">
        <v>4</v>
      </c>
      <c r="B289" s="2" t="s">
        <v>17</v>
      </c>
      <c r="C289" s="2" t="s">
        <v>37</v>
      </c>
      <c r="D289" s="2" t="s">
        <v>7</v>
      </c>
      <c r="E289" s="2" t="e">
        <v>#N/A</v>
      </c>
      <c r="F289" s="2" t="str">
        <f>VLOOKUP(C289,'Post-Award'!B289:C1137,2,TRUE)</f>
        <v>CC1090</v>
      </c>
      <c r="G289" s="2" t="s">
        <v>7</v>
      </c>
      <c r="H289" s="2" t="s">
        <v>1313</v>
      </c>
      <c r="I289" s="2" t="s">
        <v>70</v>
      </c>
      <c r="J289" s="2" t="s">
        <v>11</v>
      </c>
    </row>
    <row r="290" spans="1:10" x14ac:dyDescent="0.25">
      <c r="A290" s="2" t="s">
        <v>4</v>
      </c>
      <c r="B290" s="2" t="s">
        <v>17</v>
      </c>
      <c r="C290" s="2" t="s">
        <v>21</v>
      </c>
      <c r="D290" s="2" t="s">
        <v>7</v>
      </c>
      <c r="E290" s="2" t="s">
        <v>8</v>
      </c>
      <c r="F290" s="2" t="str">
        <f>VLOOKUP(C290,'Post-Award'!B290:C1138,2,TRUE)</f>
        <v>CC1090</v>
      </c>
      <c r="G290" s="2" t="s">
        <v>448</v>
      </c>
      <c r="H290" s="2" t="s">
        <v>1314</v>
      </c>
      <c r="I290" s="2" t="s">
        <v>1315</v>
      </c>
      <c r="J290" s="2" t="s">
        <v>11</v>
      </c>
    </row>
    <row r="291" spans="1:10" x14ac:dyDescent="0.25">
      <c r="A291" s="2" t="s">
        <v>4</v>
      </c>
      <c r="B291" s="2" t="s">
        <v>17</v>
      </c>
      <c r="C291" s="2" t="s">
        <v>22</v>
      </c>
      <c r="D291" s="2" t="s">
        <v>7</v>
      </c>
      <c r="E291" s="2" t="s">
        <v>8</v>
      </c>
      <c r="F291" s="2" t="str">
        <f>VLOOKUP(C291,'Post-Award'!B291:C1139,2,TRUE)</f>
        <v>CC1090</v>
      </c>
      <c r="G291" s="2" t="s">
        <v>448</v>
      </c>
      <c r="H291" s="2" t="s">
        <v>1314</v>
      </c>
      <c r="I291" s="2" t="s">
        <v>10</v>
      </c>
      <c r="J291" s="2" t="s">
        <v>11</v>
      </c>
    </row>
    <row r="292" spans="1:10" x14ac:dyDescent="0.25">
      <c r="A292" s="2" t="s">
        <v>4</v>
      </c>
      <c r="B292" s="2" t="s">
        <v>17</v>
      </c>
      <c r="C292" s="2" t="s">
        <v>23</v>
      </c>
      <c r="D292" s="2" t="s">
        <v>7</v>
      </c>
      <c r="E292" s="2" t="s">
        <v>8</v>
      </c>
      <c r="F292" s="2" t="str">
        <f>VLOOKUP(C292,'Post-Award'!B292:C1140,2,TRUE)</f>
        <v>CC1090</v>
      </c>
      <c r="G292" s="2" t="s">
        <v>448</v>
      </c>
      <c r="H292" s="2" t="s">
        <v>1314</v>
      </c>
      <c r="I292" s="2" t="s">
        <v>10</v>
      </c>
      <c r="J292" s="2" t="s">
        <v>11</v>
      </c>
    </row>
    <row r="293" spans="1:10" x14ac:dyDescent="0.25">
      <c r="A293" s="2" t="s">
        <v>4</v>
      </c>
      <c r="B293" s="2" t="s">
        <v>17</v>
      </c>
      <c r="C293" s="2" t="s">
        <v>24</v>
      </c>
      <c r="D293" s="2" t="s">
        <v>7</v>
      </c>
      <c r="E293" s="2" t="s">
        <v>8</v>
      </c>
      <c r="F293" s="2" t="str">
        <f>VLOOKUP(C293,'Post-Award'!B293:C1141,2,TRUE)</f>
        <v>CC1090</v>
      </c>
      <c r="G293" s="2" t="s">
        <v>448</v>
      </c>
      <c r="H293" s="2" t="s">
        <v>1314</v>
      </c>
      <c r="I293" s="2" t="s">
        <v>10</v>
      </c>
      <c r="J293" s="2" t="s">
        <v>11</v>
      </c>
    </row>
    <row r="294" spans="1:10" x14ac:dyDescent="0.25">
      <c r="A294" s="2" t="s">
        <v>4</v>
      </c>
      <c r="B294" s="2" t="s">
        <v>17</v>
      </c>
      <c r="C294" s="2" t="s">
        <v>25</v>
      </c>
      <c r="D294" s="2" t="s">
        <v>7</v>
      </c>
      <c r="E294" s="2" t="s">
        <v>8</v>
      </c>
      <c r="F294" s="2" t="str">
        <f>VLOOKUP(C294,'Post-Award'!B294:C1142,2,TRUE)</f>
        <v>CC1090</v>
      </c>
      <c r="G294" s="2" t="s">
        <v>448</v>
      </c>
      <c r="H294" s="2" t="s">
        <v>1314</v>
      </c>
      <c r="I294" s="2" t="s">
        <v>10</v>
      </c>
      <c r="J294" s="2" t="s">
        <v>11</v>
      </c>
    </row>
    <row r="295" spans="1:10" x14ac:dyDescent="0.25">
      <c r="A295" s="2" t="s">
        <v>4</v>
      </c>
      <c r="B295" s="2" t="s">
        <v>17</v>
      </c>
      <c r="C295" s="2" t="s">
        <v>292</v>
      </c>
      <c r="D295" s="2" t="s">
        <v>289</v>
      </c>
      <c r="E295" s="2" t="s">
        <v>289</v>
      </c>
      <c r="F295" s="2" t="str">
        <f>VLOOKUP(C295,'Post-Award'!B295:C1143,2,TRUE)</f>
        <v>CC1090</v>
      </c>
      <c r="G295" s="2" t="s">
        <v>289</v>
      </c>
      <c r="H295" s="2" t="s">
        <v>9</v>
      </c>
      <c r="I295" s="2" t="s">
        <v>1315</v>
      </c>
      <c r="J295" s="2" t="s">
        <v>11</v>
      </c>
    </row>
    <row r="296" spans="1:10" x14ac:dyDescent="0.25">
      <c r="A296" s="2" t="s">
        <v>4</v>
      </c>
      <c r="B296" s="2" t="s">
        <v>17</v>
      </c>
      <c r="C296" s="2" t="s">
        <v>315</v>
      </c>
      <c r="D296" s="2" t="s">
        <v>289</v>
      </c>
      <c r="E296" s="2" t="s">
        <v>289</v>
      </c>
      <c r="F296" s="2" t="str">
        <f>VLOOKUP(C296,'Post-Award'!B296:C1144,2,TRUE)</f>
        <v>CC1097</v>
      </c>
      <c r="G296" s="2" t="s">
        <v>289</v>
      </c>
      <c r="H296" s="2" t="s">
        <v>9</v>
      </c>
      <c r="I296" s="2" t="s">
        <v>1315</v>
      </c>
      <c r="J296" s="2" t="s">
        <v>11</v>
      </c>
    </row>
    <row r="297" spans="1:10" x14ac:dyDescent="0.25">
      <c r="A297" s="2" t="s">
        <v>4</v>
      </c>
      <c r="B297" s="2" t="s">
        <v>17</v>
      </c>
      <c r="C297" s="2" t="s">
        <v>316</v>
      </c>
      <c r="D297" s="2" t="s">
        <v>289</v>
      </c>
      <c r="E297" s="2" t="s">
        <v>289</v>
      </c>
      <c r="F297" s="2" t="str">
        <f>VLOOKUP(C297,'Post-Award'!B297:C1145,2,TRUE)</f>
        <v>CC1096</v>
      </c>
      <c r="G297" s="2" t="s">
        <v>289</v>
      </c>
      <c r="H297" s="2" t="s">
        <v>9</v>
      </c>
      <c r="I297" s="2" t="s">
        <v>1315</v>
      </c>
      <c r="J297" s="2" t="s">
        <v>11</v>
      </c>
    </row>
    <row r="298" spans="1:10" x14ac:dyDescent="0.25">
      <c r="A298" s="2" t="s">
        <v>4</v>
      </c>
      <c r="B298" s="2" t="s">
        <v>17</v>
      </c>
      <c r="C298" s="2" t="s">
        <v>317</v>
      </c>
      <c r="D298" s="2" t="s">
        <v>289</v>
      </c>
      <c r="E298" s="2" t="s">
        <v>289</v>
      </c>
      <c r="F298" s="2" t="str">
        <f>VLOOKUP(C298,'Post-Award'!B298:C1146,2,TRUE)</f>
        <v>CC1096</v>
      </c>
      <c r="G298" s="2" t="s">
        <v>289</v>
      </c>
      <c r="H298" s="2" t="s">
        <v>9</v>
      </c>
      <c r="I298" s="2" t="s">
        <v>1315</v>
      </c>
      <c r="J298" s="2" t="s">
        <v>11</v>
      </c>
    </row>
    <row r="299" spans="1:10" x14ac:dyDescent="0.25">
      <c r="A299" s="2" t="s">
        <v>4</v>
      </c>
      <c r="B299" s="2" t="s">
        <v>17</v>
      </c>
      <c r="C299" s="2" t="s">
        <v>293</v>
      </c>
      <c r="D299" s="2" t="s">
        <v>289</v>
      </c>
      <c r="E299" s="2" t="s">
        <v>289</v>
      </c>
      <c r="F299" s="2" t="str">
        <f>VLOOKUP(C299,'Post-Award'!B299:C1147,2,TRUE)</f>
        <v>CC1096</v>
      </c>
      <c r="G299" s="2" t="s">
        <v>289</v>
      </c>
      <c r="H299" s="2" t="s">
        <v>9</v>
      </c>
      <c r="I299" s="2" t="s">
        <v>1315</v>
      </c>
      <c r="J299" s="2" t="s">
        <v>11</v>
      </c>
    </row>
    <row r="300" spans="1:10" x14ac:dyDescent="0.25">
      <c r="A300" s="2" t="s">
        <v>4</v>
      </c>
      <c r="B300" s="2" t="s">
        <v>17</v>
      </c>
      <c r="C300" s="2" t="s">
        <v>318</v>
      </c>
      <c r="D300" s="2" t="s">
        <v>289</v>
      </c>
      <c r="E300" s="2" t="s">
        <v>289</v>
      </c>
      <c r="F300" s="2" t="str">
        <f>VLOOKUP(C300,'Post-Award'!B300:C1148,2,TRUE)</f>
        <v>CC1096</v>
      </c>
      <c r="G300" s="2" t="s">
        <v>289</v>
      </c>
      <c r="H300" s="2" t="s">
        <v>9</v>
      </c>
      <c r="I300" s="2" t="s">
        <v>1315</v>
      </c>
      <c r="J300" s="2" t="s">
        <v>11</v>
      </c>
    </row>
    <row r="301" spans="1:10" x14ac:dyDescent="0.25">
      <c r="A301" s="2" t="s">
        <v>4</v>
      </c>
      <c r="B301" s="2" t="s">
        <v>17</v>
      </c>
      <c r="C301" s="2" t="s">
        <v>319</v>
      </c>
      <c r="D301" s="2" t="s">
        <v>289</v>
      </c>
      <c r="E301" s="2" t="s">
        <v>289</v>
      </c>
      <c r="F301" s="2" t="str">
        <f>VLOOKUP(C301,'Post-Award'!B301:C1149,2,TRUE)</f>
        <v>CC1096</v>
      </c>
      <c r="G301" s="2" t="s">
        <v>289</v>
      </c>
      <c r="H301" s="2" t="s">
        <v>9</v>
      </c>
      <c r="I301" s="2" t="s">
        <v>1315</v>
      </c>
      <c r="J301" s="2" t="s">
        <v>11</v>
      </c>
    </row>
    <row r="302" spans="1:10" x14ac:dyDescent="0.25">
      <c r="A302" s="2" t="s">
        <v>4</v>
      </c>
      <c r="B302" s="2" t="s">
        <v>17</v>
      </c>
      <c r="C302" s="2" t="s">
        <v>320</v>
      </c>
      <c r="D302" s="2" t="s">
        <v>289</v>
      </c>
      <c r="E302" s="2" t="s">
        <v>289</v>
      </c>
      <c r="F302" s="2" t="str">
        <f>VLOOKUP(C302,'Post-Award'!B302:C1150,2,TRUE)</f>
        <v>CC1096</v>
      </c>
      <c r="G302" s="2" t="s">
        <v>289</v>
      </c>
      <c r="H302" s="2" t="s">
        <v>9</v>
      </c>
      <c r="I302" s="2" t="s">
        <v>1315</v>
      </c>
      <c r="J302" s="2" t="s">
        <v>11</v>
      </c>
    </row>
    <row r="303" spans="1:10" x14ac:dyDescent="0.25">
      <c r="A303" s="2" t="s">
        <v>4</v>
      </c>
      <c r="B303" s="2" t="s">
        <v>17</v>
      </c>
      <c r="C303" s="2" t="s">
        <v>321</v>
      </c>
      <c r="D303" s="2" t="s">
        <v>289</v>
      </c>
      <c r="E303" s="2" t="s">
        <v>289</v>
      </c>
      <c r="F303" s="2" t="str">
        <f>VLOOKUP(C303,'Post-Award'!B303:C1151,2,TRUE)</f>
        <v>CC1096</v>
      </c>
      <c r="G303" s="2" t="s">
        <v>289</v>
      </c>
      <c r="H303" s="2" t="s">
        <v>9</v>
      </c>
      <c r="I303" s="2" t="s">
        <v>1315</v>
      </c>
      <c r="J303" s="2" t="s">
        <v>11</v>
      </c>
    </row>
    <row r="304" spans="1:10" x14ac:dyDescent="0.25">
      <c r="A304" s="2" t="s">
        <v>4</v>
      </c>
      <c r="B304" s="2" t="s">
        <v>17</v>
      </c>
      <c r="C304" s="2" t="s">
        <v>322</v>
      </c>
      <c r="D304" s="2" t="s">
        <v>289</v>
      </c>
      <c r="E304" s="2" t="s">
        <v>289</v>
      </c>
      <c r="F304" s="2" t="str">
        <f>VLOOKUP(C304,'Post-Award'!B304:C1152,2,TRUE)</f>
        <v>CC1096</v>
      </c>
      <c r="G304" s="2" t="s">
        <v>7</v>
      </c>
      <c r="H304" s="2" t="s">
        <v>9</v>
      </c>
      <c r="I304" s="2" t="s">
        <v>1315</v>
      </c>
      <c r="J304" s="2" t="s">
        <v>11</v>
      </c>
    </row>
    <row r="305" spans="1:10" x14ac:dyDescent="0.25">
      <c r="A305" s="2" t="s">
        <v>4</v>
      </c>
      <c r="B305" s="2" t="s">
        <v>17</v>
      </c>
      <c r="C305" s="2" t="s">
        <v>323</v>
      </c>
      <c r="D305" s="2" t="s">
        <v>289</v>
      </c>
      <c r="E305" s="2" t="s">
        <v>289</v>
      </c>
      <c r="F305" s="2" t="str">
        <f>VLOOKUP(C305,'Post-Award'!B305:C1153,2,TRUE)</f>
        <v>CC1096</v>
      </c>
      <c r="G305" s="2" t="s">
        <v>289</v>
      </c>
      <c r="H305" s="2" t="s">
        <v>9</v>
      </c>
      <c r="I305" s="2" t="s">
        <v>1315</v>
      </c>
      <c r="J305" s="2" t="s">
        <v>11</v>
      </c>
    </row>
    <row r="306" spans="1:10" x14ac:dyDescent="0.25">
      <c r="A306" s="2" t="s">
        <v>4</v>
      </c>
      <c r="B306" s="2" t="s">
        <v>17</v>
      </c>
      <c r="C306" s="2" t="s">
        <v>324</v>
      </c>
      <c r="D306" s="2" t="s">
        <v>289</v>
      </c>
      <c r="E306" s="2" t="s">
        <v>289</v>
      </c>
      <c r="F306" s="2" t="str">
        <f>VLOOKUP(C306,'Post-Award'!B306:C1154,2,TRUE)</f>
        <v>CC1096</v>
      </c>
      <c r="G306" s="2" t="s">
        <v>289</v>
      </c>
      <c r="H306" s="2" t="s">
        <v>9</v>
      </c>
      <c r="I306" s="2" t="s">
        <v>1315</v>
      </c>
      <c r="J306" s="2" t="s">
        <v>11</v>
      </c>
    </row>
    <row r="307" spans="1:10" x14ac:dyDescent="0.25">
      <c r="A307" s="2" t="s">
        <v>4</v>
      </c>
      <c r="B307" s="2" t="s">
        <v>17</v>
      </c>
      <c r="C307" s="2" t="s">
        <v>325</v>
      </c>
      <c r="D307" s="2" t="s">
        <v>289</v>
      </c>
      <c r="E307" s="2" t="s">
        <v>289</v>
      </c>
      <c r="F307" s="2" t="str">
        <f>VLOOKUP(C307,'Post-Award'!B307:C1155,2,TRUE)</f>
        <v>CC1096</v>
      </c>
      <c r="G307" s="2" t="s">
        <v>289</v>
      </c>
      <c r="H307" s="2" t="s">
        <v>9</v>
      </c>
      <c r="I307" s="2" t="s">
        <v>1315</v>
      </c>
      <c r="J307" s="2" t="s">
        <v>11</v>
      </c>
    </row>
    <row r="308" spans="1:10" x14ac:dyDescent="0.25">
      <c r="A308" s="2" t="s">
        <v>4</v>
      </c>
      <c r="B308" s="2" t="s">
        <v>17</v>
      </c>
      <c r="C308" s="2" t="s">
        <v>294</v>
      </c>
      <c r="D308" s="2" t="s">
        <v>289</v>
      </c>
      <c r="E308" s="2" t="s">
        <v>289</v>
      </c>
      <c r="F308" s="2" t="str">
        <f>VLOOKUP(C308,'Post-Award'!B308:C1156,2,TRUE)</f>
        <v>CC1096</v>
      </c>
      <c r="G308" s="2" t="s">
        <v>7</v>
      </c>
      <c r="H308" s="2" t="s">
        <v>9</v>
      </c>
      <c r="I308" s="2" t="s">
        <v>1315</v>
      </c>
      <c r="J308" s="2" t="s">
        <v>11</v>
      </c>
    </row>
    <row r="309" spans="1:10" x14ac:dyDescent="0.25">
      <c r="A309" s="2" t="s">
        <v>4</v>
      </c>
      <c r="B309" s="2" t="s">
        <v>17</v>
      </c>
      <c r="C309" s="2" t="s">
        <v>326</v>
      </c>
      <c r="D309" s="2" t="s">
        <v>289</v>
      </c>
      <c r="E309" s="2" t="s">
        <v>289</v>
      </c>
      <c r="F309" s="2" t="str">
        <f>VLOOKUP(C309,'Post-Award'!B309:C1157,2,TRUE)</f>
        <v>CC1096</v>
      </c>
      <c r="G309" s="2" t="s">
        <v>289</v>
      </c>
      <c r="H309" s="2" t="s">
        <v>9</v>
      </c>
      <c r="I309" s="2" t="s">
        <v>1315</v>
      </c>
      <c r="J309" s="2" t="s">
        <v>11</v>
      </c>
    </row>
    <row r="310" spans="1:10" x14ac:dyDescent="0.25">
      <c r="A310" s="2" t="s">
        <v>4</v>
      </c>
      <c r="B310" s="2" t="s">
        <v>17</v>
      </c>
      <c r="C310" s="2" t="s">
        <v>295</v>
      </c>
      <c r="D310" s="2" t="s">
        <v>289</v>
      </c>
      <c r="E310" s="2" t="s">
        <v>289</v>
      </c>
      <c r="F310" s="2" t="str">
        <f>VLOOKUP(C310,'Post-Award'!B310:C1158,2,TRUE)</f>
        <v>CC1096</v>
      </c>
      <c r="G310" s="2" t="s">
        <v>289</v>
      </c>
      <c r="H310" s="2" t="s">
        <v>9</v>
      </c>
      <c r="I310" s="2" t="s">
        <v>1315</v>
      </c>
      <c r="J310" s="2" t="s">
        <v>11</v>
      </c>
    </row>
    <row r="311" spans="1:10" x14ac:dyDescent="0.25">
      <c r="A311" s="2" t="s">
        <v>4</v>
      </c>
      <c r="B311" s="2" t="s">
        <v>17</v>
      </c>
      <c r="C311" s="2" t="s">
        <v>327</v>
      </c>
      <c r="D311" s="2" t="s">
        <v>289</v>
      </c>
      <c r="E311" s="2" t="s">
        <v>289</v>
      </c>
      <c r="F311" s="2" t="str">
        <f>VLOOKUP(C311,'Post-Award'!B311:C1159,2,TRUE)</f>
        <v>CC1096</v>
      </c>
      <c r="G311" s="2" t="s">
        <v>289</v>
      </c>
      <c r="H311" s="2" t="s">
        <v>9</v>
      </c>
      <c r="I311" s="2" t="s">
        <v>1315</v>
      </c>
      <c r="J311" s="2" t="s">
        <v>11</v>
      </c>
    </row>
    <row r="312" spans="1:10" x14ac:dyDescent="0.25">
      <c r="A312" s="2" t="s">
        <v>4</v>
      </c>
      <c r="B312" s="2" t="s">
        <v>17</v>
      </c>
      <c r="C312" s="2" t="s">
        <v>328</v>
      </c>
      <c r="D312" s="2" t="s">
        <v>289</v>
      </c>
      <c r="E312" s="2" t="s">
        <v>289</v>
      </c>
      <c r="F312" s="2" t="str">
        <f>VLOOKUP(C312,'Post-Award'!B312:C1160,2,TRUE)</f>
        <v>CC1096</v>
      </c>
      <c r="G312" s="2" t="s">
        <v>289</v>
      </c>
      <c r="H312" s="2" t="s">
        <v>9</v>
      </c>
      <c r="I312" s="2" t="s">
        <v>1315</v>
      </c>
      <c r="J312" s="2" t="s">
        <v>11</v>
      </c>
    </row>
    <row r="313" spans="1:10" x14ac:dyDescent="0.25">
      <c r="A313" s="2" t="s">
        <v>4</v>
      </c>
      <c r="B313" s="2" t="s">
        <v>17</v>
      </c>
      <c r="C313" s="2" t="s">
        <v>296</v>
      </c>
      <c r="D313" s="2" t="s">
        <v>289</v>
      </c>
      <c r="E313" s="2" t="s">
        <v>289</v>
      </c>
      <c r="F313" s="2" t="str">
        <f>VLOOKUP(C313,'Post-Award'!B313:C1161,2,TRUE)</f>
        <v>CC1096</v>
      </c>
      <c r="G313" s="2" t="s">
        <v>289</v>
      </c>
      <c r="H313" s="2" t="s">
        <v>9</v>
      </c>
      <c r="I313" s="2" t="s">
        <v>1315</v>
      </c>
      <c r="J313" s="2" t="s">
        <v>11</v>
      </c>
    </row>
    <row r="314" spans="1:10" x14ac:dyDescent="0.25">
      <c r="A314" s="2" t="s">
        <v>4</v>
      </c>
      <c r="B314" s="2" t="s">
        <v>17</v>
      </c>
      <c r="C314" s="2" t="s">
        <v>425</v>
      </c>
      <c r="D314" s="2" t="s">
        <v>399</v>
      </c>
      <c r="E314" s="2" t="s">
        <v>399</v>
      </c>
      <c r="F314" s="2" t="str">
        <f>VLOOKUP(C314,'Post-Award'!B314:C1162,2,TRUE)</f>
        <v>CC1101</v>
      </c>
      <c r="G314" s="2" t="s">
        <v>399</v>
      </c>
      <c r="H314" s="2" t="s">
        <v>1313</v>
      </c>
      <c r="I314" s="2" t="s">
        <v>1315</v>
      </c>
      <c r="J314" s="2" t="s">
        <v>11</v>
      </c>
    </row>
    <row r="315" spans="1:10" x14ac:dyDescent="0.25">
      <c r="A315" s="2" t="s">
        <v>4</v>
      </c>
      <c r="B315" s="2" t="s">
        <v>17</v>
      </c>
      <c r="C315" s="2" t="s">
        <v>403</v>
      </c>
      <c r="D315" s="2" t="s">
        <v>399</v>
      </c>
      <c r="E315" s="2" t="s">
        <v>399</v>
      </c>
      <c r="F315" s="2" t="str">
        <f>VLOOKUP(C315,'Post-Award'!B315:C1163,2,TRUE)</f>
        <v>CC1101</v>
      </c>
      <c r="G315" s="2" t="s">
        <v>7</v>
      </c>
      <c r="H315" s="2" t="s">
        <v>1313</v>
      </c>
      <c r="I315" s="2" t="s">
        <v>70</v>
      </c>
      <c r="J315" s="2" t="s">
        <v>11</v>
      </c>
    </row>
    <row r="316" spans="1:10" x14ac:dyDescent="0.25">
      <c r="A316" s="2" t="s">
        <v>4</v>
      </c>
      <c r="B316" s="2" t="s">
        <v>17</v>
      </c>
      <c r="C316" s="2" t="s">
        <v>404</v>
      </c>
      <c r="D316" s="2" t="s">
        <v>399</v>
      </c>
      <c r="E316" s="2" t="s">
        <v>399</v>
      </c>
      <c r="F316" s="2" t="str">
        <f>VLOOKUP(C316,'Post-Award'!B316:C1164,2,TRUE)</f>
        <v>CC1101</v>
      </c>
      <c r="G316" s="2" t="s">
        <v>399</v>
      </c>
      <c r="H316" s="2" t="s">
        <v>1313</v>
      </c>
      <c r="I316" s="2" t="s">
        <v>70</v>
      </c>
      <c r="J316" s="2" t="s">
        <v>11</v>
      </c>
    </row>
    <row r="317" spans="1:10" x14ac:dyDescent="0.25">
      <c r="A317" s="2" t="s">
        <v>4</v>
      </c>
      <c r="B317" s="2" t="s">
        <v>17</v>
      </c>
      <c r="C317" s="2" t="s">
        <v>426</v>
      </c>
      <c r="D317" s="2" t="s">
        <v>399</v>
      </c>
      <c r="E317" s="2" t="s">
        <v>399</v>
      </c>
      <c r="F317" s="2" t="str">
        <f>VLOOKUP(C317,'Post-Award'!B317:C1165,2,TRUE)</f>
        <v>CC1104</v>
      </c>
      <c r="G317" s="2" t="s">
        <v>399</v>
      </c>
      <c r="H317" s="2" t="s">
        <v>1313</v>
      </c>
      <c r="I317" s="2" t="s">
        <v>70</v>
      </c>
      <c r="J317" s="2" t="s">
        <v>11</v>
      </c>
    </row>
    <row r="318" spans="1:10" x14ac:dyDescent="0.25">
      <c r="A318" s="2" t="s">
        <v>4</v>
      </c>
      <c r="B318" s="2" t="s">
        <v>97</v>
      </c>
      <c r="C318" s="2" t="s">
        <v>427</v>
      </c>
      <c r="D318" s="2" t="s">
        <v>399</v>
      </c>
      <c r="E318" s="2" t="s">
        <v>399</v>
      </c>
      <c r="F318" s="2" t="str">
        <f>VLOOKUP(C318,'Post-Award'!B318:C1166,2,TRUE)</f>
        <v>CC1105</v>
      </c>
      <c r="G318" s="2" t="s">
        <v>399</v>
      </c>
      <c r="H318" s="2" t="s">
        <v>1313</v>
      </c>
      <c r="I318" s="2" t="s">
        <v>70</v>
      </c>
      <c r="J318" s="2" t="s">
        <v>11</v>
      </c>
    </row>
    <row r="319" spans="1:10" x14ac:dyDescent="0.25">
      <c r="A319" s="2" t="s">
        <v>4</v>
      </c>
      <c r="B319" s="2" t="s">
        <v>177</v>
      </c>
      <c r="C319" s="2" t="s">
        <v>428</v>
      </c>
      <c r="D319" s="2" t="s">
        <v>399</v>
      </c>
      <c r="E319" s="2" t="s">
        <v>399</v>
      </c>
      <c r="F319" s="2" t="str">
        <f>VLOOKUP(C319,'Post-Award'!B319:C1167,2,TRUE)</f>
        <v>CC1106</v>
      </c>
      <c r="G319" s="2" t="s">
        <v>399</v>
      </c>
      <c r="H319" s="2" t="s">
        <v>1313</v>
      </c>
      <c r="I319" s="2" t="s">
        <v>70</v>
      </c>
      <c r="J319" s="2" t="s">
        <v>11</v>
      </c>
    </row>
    <row r="320" spans="1:10" x14ac:dyDescent="0.25">
      <c r="A320" s="2" t="s">
        <v>4</v>
      </c>
      <c r="B320" s="2" t="s">
        <v>97</v>
      </c>
      <c r="C320" s="2" t="s">
        <v>429</v>
      </c>
      <c r="D320" s="2" t="s">
        <v>399</v>
      </c>
      <c r="E320" s="2" t="s">
        <v>399</v>
      </c>
      <c r="F320" s="2" t="str">
        <f>VLOOKUP(C320,'Post-Award'!B320:C1168,2,TRUE)</f>
        <v>CC1107</v>
      </c>
      <c r="G320" s="2" t="s">
        <v>399</v>
      </c>
      <c r="H320" s="2" t="s">
        <v>1313</v>
      </c>
      <c r="I320" s="2" t="s">
        <v>70</v>
      </c>
      <c r="J320" s="2" t="s">
        <v>11</v>
      </c>
    </row>
    <row r="321" spans="1:10" x14ac:dyDescent="0.25">
      <c r="A321" s="2" t="s">
        <v>4</v>
      </c>
      <c r="B321" s="2" t="s">
        <v>97</v>
      </c>
      <c r="C321" s="2" t="s">
        <v>430</v>
      </c>
      <c r="D321" s="2" t="s">
        <v>399</v>
      </c>
      <c r="E321" s="2" t="s">
        <v>399</v>
      </c>
      <c r="F321" s="2" t="str">
        <f>VLOOKUP(C321,'Post-Award'!B321:C1169,2,TRUE)</f>
        <v>CC1108</v>
      </c>
      <c r="G321" s="2" t="s">
        <v>399</v>
      </c>
      <c r="H321" s="2" t="s">
        <v>1313</v>
      </c>
      <c r="I321" s="2" t="s">
        <v>70</v>
      </c>
      <c r="J321" s="2" t="s">
        <v>11</v>
      </c>
    </row>
    <row r="322" spans="1:10" x14ac:dyDescent="0.25">
      <c r="A322" s="2" t="s">
        <v>4</v>
      </c>
      <c r="B322" s="2" t="s">
        <v>97</v>
      </c>
      <c r="C322" s="2" t="s">
        <v>431</v>
      </c>
      <c r="D322" s="2" t="s">
        <v>399</v>
      </c>
      <c r="E322" s="2" t="s">
        <v>399</v>
      </c>
      <c r="F322" s="2" t="str">
        <f>VLOOKUP(C322,'Post-Award'!B322:C1170,2,TRUE)</f>
        <v>CC1109</v>
      </c>
      <c r="G322" s="2" t="s">
        <v>399</v>
      </c>
      <c r="H322" s="2" t="s">
        <v>1313</v>
      </c>
      <c r="I322" s="2" t="s">
        <v>70</v>
      </c>
      <c r="J322" s="2" t="s">
        <v>11</v>
      </c>
    </row>
    <row r="323" spans="1:10" x14ac:dyDescent="0.25">
      <c r="A323" s="2" t="s">
        <v>4</v>
      </c>
      <c r="B323" s="2" t="s">
        <v>97</v>
      </c>
      <c r="C323" s="2" t="s">
        <v>432</v>
      </c>
      <c r="D323" s="2" t="s">
        <v>399</v>
      </c>
      <c r="E323" s="2" t="s">
        <v>399</v>
      </c>
      <c r="F323" s="2" t="str">
        <f>VLOOKUP(C323,'Post-Award'!B323:C1171,2,TRUE)</f>
        <v>CC1110</v>
      </c>
      <c r="G323" s="2" t="s">
        <v>399</v>
      </c>
      <c r="H323" s="2" t="s">
        <v>1313</v>
      </c>
      <c r="I323" s="2" t="s">
        <v>70</v>
      </c>
      <c r="J323" s="2" t="s">
        <v>11</v>
      </c>
    </row>
    <row r="324" spans="1:10" x14ac:dyDescent="0.25">
      <c r="A324" s="2" t="s">
        <v>4</v>
      </c>
      <c r="B324" s="2" t="s">
        <v>97</v>
      </c>
      <c r="C324" s="2" t="s">
        <v>389</v>
      </c>
      <c r="D324" s="2" t="s">
        <v>13</v>
      </c>
      <c r="E324" s="2" t="s">
        <v>13</v>
      </c>
      <c r="F324" s="2" t="str">
        <f>VLOOKUP(C324,'Post-Award'!B324:C1172,2,TRUE)</f>
        <v>CC1110</v>
      </c>
      <c r="G324" s="2" t="s">
        <v>53</v>
      </c>
      <c r="H324" s="2" t="s">
        <v>9</v>
      </c>
      <c r="I324" s="2" t="s">
        <v>1315</v>
      </c>
      <c r="J324" s="2" t="s">
        <v>11</v>
      </c>
    </row>
    <row r="325" spans="1:10" x14ac:dyDescent="0.25">
      <c r="A325" s="2" t="s">
        <v>4</v>
      </c>
      <c r="B325" s="2" t="s">
        <v>97</v>
      </c>
      <c r="C325" s="2" t="s">
        <v>52</v>
      </c>
      <c r="D325" s="2" t="s">
        <v>46</v>
      </c>
      <c r="E325" s="2" t="s">
        <v>8</v>
      </c>
      <c r="F325" s="2" t="str">
        <f>VLOOKUP(C325,'Post-Award'!B325:C1173,2,TRUE)</f>
        <v>CC1110</v>
      </c>
      <c r="G325" s="2" t="s">
        <v>53</v>
      </c>
      <c r="H325" s="2" t="s">
        <v>9</v>
      </c>
      <c r="I325" s="2" t="s">
        <v>1315</v>
      </c>
      <c r="J325" s="2" t="s">
        <v>11</v>
      </c>
    </row>
    <row r="326" spans="1:10" x14ac:dyDescent="0.25">
      <c r="A326" s="2" t="s">
        <v>4</v>
      </c>
      <c r="B326" s="2" t="s">
        <v>97</v>
      </c>
      <c r="C326" s="2" t="s">
        <v>392</v>
      </c>
      <c r="D326" s="2" t="s">
        <v>13</v>
      </c>
      <c r="E326" s="2" t="s">
        <v>13</v>
      </c>
      <c r="F326" s="2" t="str">
        <f>VLOOKUP(C326,'Post-Award'!B326:C1174,2,TRUE)</f>
        <v>CC1113</v>
      </c>
      <c r="G326" s="2" t="s">
        <v>53</v>
      </c>
      <c r="H326" s="2" t="s">
        <v>9</v>
      </c>
      <c r="I326" s="2" t="s">
        <v>1315</v>
      </c>
      <c r="J326" s="2" t="s">
        <v>11</v>
      </c>
    </row>
    <row r="327" spans="1:10" x14ac:dyDescent="0.25">
      <c r="A327" s="2" t="s">
        <v>4</v>
      </c>
      <c r="B327" s="2" t="s">
        <v>97</v>
      </c>
      <c r="C327" s="2" t="s">
        <v>329</v>
      </c>
      <c r="D327" s="2" t="s">
        <v>289</v>
      </c>
      <c r="E327" s="2" t="s">
        <v>289</v>
      </c>
      <c r="F327" s="2" t="str">
        <f>VLOOKUP(C327,'Post-Award'!B327:C1175,2,TRUE)</f>
        <v>CC1114</v>
      </c>
      <c r="G327" s="2" t="s">
        <v>53</v>
      </c>
      <c r="H327" s="2" t="s">
        <v>9</v>
      </c>
      <c r="I327" s="2" t="s">
        <v>1315</v>
      </c>
      <c r="J327" s="2" t="s">
        <v>11</v>
      </c>
    </row>
    <row r="328" spans="1:10" x14ac:dyDescent="0.25">
      <c r="A328" s="2" t="s">
        <v>4</v>
      </c>
      <c r="B328" s="2" t="s">
        <v>97</v>
      </c>
      <c r="C328" s="2" t="s">
        <v>390</v>
      </c>
      <c r="D328" s="2" t="s">
        <v>13</v>
      </c>
      <c r="E328" s="2" t="s">
        <v>13</v>
      </c>
      <c r="F328" s="2" t="str">
        <f>VLOOKUP(C328,'Post-Award'!B328:C1176,2,TRUE)</f>
        <v>CC1114</v>
      </c>
      <c r="G328" s="2" t="s">
        <v>53</v>
      </c>
      <c r="H328" s="2" t="s">
        <v>9</v>
      </c>
      <c r="I328" s="2" t="s">
        <v>1315</v>
      </c>
      <c r="J328" s="2" t="s">
        <v>11</v>
      </c>
    </row>
    <row r="329" spans="1:10" x14ac:dyDescent="0.25">
      <c r="A329" s="2" t="s">
        <v>4</v>
      </c>
      <c r="B329" s="2" t="s">
        <v>97</v>
      </c>
      <c r="C329" s="2" t="s">
        <v>393</v>
      </c>
      <c r="D329" s="2" t="s">
        <v>13</v>
      </c>
      <c r="E329" s="2" t="s">
        <v>13</v>
      </c>
      <c r="F329" s="2" t="str">
        <f>VLOOKUP(C329,'Post-Award'!B329:C1177,2,TRUE)</f>
        <v>CC1116</v>
      </c>
      <c r="G329" s="2" t="s">
        <v>53</v>
      </c>
      <c r="H329" s="2" t="s">
        <v>9</v>
      </c>
      <c r="I329" s="2" t="s">
        <v>1315</v>
      </c>
      <c r="J329" s="2" t="s">
        <v>11</v>
      </c>
    </row>
    <row r="330" spans="1:10" x14ac:dyDescent="0.25">
      <c r="A330" s="2" t="s">
        <v>4</v>
      </c>
      <c r="B330" s="2" t="s">
        <v>97</v>
      </c>
      <c r="C330" s="2" t="s">
        <v>330</v>
      </c>
      <c r="D330" s="2" t="s">
        <v>289</v>
      </c>
      <c r="E330" s="2" t="s">
        <v>289</v>
      </c>
      <c r="F330" s="2" t="str">
        <f>VLOOKUP(C330,'Post-Award'!B330:C1178,2,TRUE)</f>
        <v>CC1113</v>
      </c>
      <c r="G330" s="2" t="s">
        <v>53</v>
      </c>
      <c r="H330" s="2" t="s">
        <v>9</v>
      </c>
      <c r="I330" s="2" t="s">
        <v>1315</v>
      </c>
      <c r="J330" s="2" t="s">
        <v>11</v>
      </c>
    </row>
    <row r="331" spans="1:10" x14ac:dyDescent="0.25">
      <c r="A331" s="2" t="s">
        <v>4</v>
      </c>
      <c r="B331" s="2" t="s">
        <v>97</v>
      </c>
      <c r="C331" s="2" t="s">
        <v>331</v>
      </c>
      <c r="D331" s="2" t="s">
        <v>289</v>
      </c>
      <c r="E331" s="2" t="s">
        <v>289</v>
      </c>
      <c r="F331" s="2" t="str">
        <f>VLOOKUP(C331,'Post-Award'!B331:C1179,2,TRUE)</f>
        <v>CC1113</v>
      </c>
      <c r="G331" s="2" t="s">
        <v>53</v>
      </c>
      <c r="H331" s="2" t="s">
        <v>9</v>
      </c>
      <c r="I331" s="2" t="s">
        <v>1315</v>
      </c>
      <c r="J331" s="2" t="s">
        <v>11</v>
      </c>
    </row>
    <row r="332" spans="1:10" x14ac:dyDescent="0.25">
      <c r="A332" s="2" t="s">
        <v>4</v>
      </c>
      <c r="B332" s="2" t="s">
        <v>97</v>
      </c>
      <c r="C332" s="2" t="s">
        <v>332</v>
      </c>
      <c r="D332" s="2" t="s">
        <v>289</v>
      </c>
      <c r="E332" s="2" t="s">
        <v>289</v>
      </c>
      <c r="F332" s="2" t="str">
        <f>VLOOKUP(C332,'Post-Award'!B332:C1180,2,TRUE)</f>
        <v>CC1117</v>
      </c>
      <c r="G332" s="2" t="s">
        <v>53</v>
      </c>
      <c r="H332" s="2" t="s">
        <v>9</v>
      </c>
      <c r="I332" s="2" t="s">
        <v>1315</v>
      </c>
      <c r="J332" s="2" t="s">
        <v>11</v>
      </c>
    </row>
    <row r="333" spans="1:10" x14ac:dyDescent="0.25">
      <c r="A333" s="2" t="s">
        <v>4</v>
      </c>
      <c r="B333" s="2" t="s">
        <v>97</v>
      </c>
      <c r="C333" s="2" t="s">
        <v>333</v>
      </c>
      <c r="D333" s="2" t="s">
        <v>289</v>
      </c>
      <c r="E333" s="2" t="s">
        <v>289</v>
      </c>
      <c r="F333" s="2" t="str">
        <f>VLOOKUP(C333,'Post-Award'!B333:C1181,2,TRUE)</f>
        <v>CC1113</v>
      </c>
      <c r="G333" s="2" t="s">
        <v>53</v>
      </c>
      <c r="H333" s="2" t="s">
        <v>9</v>
      </c>
      <c r="I333" s="2" t="s">
        <v>1315</v>
      </c>
      <c r="J333" s="2" t="s">
        <v>11</v>
      </c>
    </row>
    <row r="334" spans="1:10" x14ac:dyDescent="0.25">
      <c r="A334" s="2" t="s">
        <v>4</v>
      </c>
      <c r="B334" s="2" t="s">
        <v>97</v>
      </c>
      <c r="C334" s="2" t="s">
        <v>394</v>
      </c>
      <c r="D334" s="2" t="s">
        <v>13</v>
      </c>
      <c r="E334" s="2" t="s">
        <v>13</v>
      </c>
      <c r="F334" s="2" t="str">
        <f>VLOOKUP(C334,'Post-Award'!B334:C1182,2,TRUE)</f>
        <v>CC1118</v>
      </c>
      <c r="G334" s="2" t="s">
        <v>7</v>
      </c>
      <c r="H334" s="2" t="s">
        <v>9</v>
      </c>
      <c r="I334" s="2" t="s">
        <v>1315</v>
      </c>
      <c r="J334" s="2" t="s">
        <v>11</v>
      </c>
    </row>
    <row r="335" spans="1:10" x14ac:dyDescent="0.25">
      <c r="A335" s="2" t="s">
        <v>4</v>
      </c>
      <c r="B335" s="2" t="s">
        <v>97</v>
      </c>
      <c r="C335" s="2" t="s">
        <v>395</v>
      </c>
      <c r="D335" s="2" t="s">
        <v>13</v>
      </c>
      <c r="E335" s="2" t="s">
        <v>13</v>
      </c>
      <c r="F335" s="2" t="str">
        <f>VLOOKUP(C335,'Post-Award'!B335:C1183,2,TRUE)</f>
        <v>CC1119</v>
      </c>
      <c r="G335" s="2" t="s">
        <v>53</v>
      </c>
      <c r="H335" s="2" t="s">
        <v>9</v>
      </c>
      <c r="I335" s="2" t="s">
        <v>1315</v>
      </c>
      <c r="J335" s="2" t="s">
        <v>11</v>
      </c>
    </row>
    <row r="336" spans="1:10" x14ac:dyDescent="0.25">
      <c r="A336" s="2" t="s">
        <v>4</v>
      </c>
      <c r="B336" s="2" t="s">
        <v>97</v>
      </c>
      <c r="C336" s="2" t="s">
        <v>396</v>
      </c>
      <c r="D336" s="2" t="s">
        <v>13</v>
      </c>
      <c r="E336" s="2" t="s">
        <v>13</v>
      </c>
      <c r="F336" s="2" t="str">
        <f>VLOOKUP(C336,'Post-Award'!B336:C1184,2,TRUE)</f>
        <v>CC1120</v>
      </c>
      <c r="G336" s="2" t="s">
        <v>53</v>
      </c>
      <c r="H336" s="2" t="s">
        <v>9</v>
      </c>
      <c r="I336" s="2" t="s">
        <v>1315</v>
      </c>
      <c r="J336" s="2" t="s">
        <v>11</v>
      </c>
    </row>
    <row r="337" spans="1:10" x14ac:dyDescent="0.25">
      <c r="A337" s="2" t="s">
        <v>4</v>
      </c>
      <c r="B337" s="2" t="s">
        <v>97</v>
      </c>
      <c r="C337" s="2" t="s">
        <v>334</v>
      </c>
      <c r="D337" s="2" t="s">
        <v>289</v>
      </c>
      <c r="E337" s="2" t="s">
        <v>289</v>
      </c>
      <c r="F337" s="2" t="str">
        <f>VLOOKUP(C337,'Post-Award'!B337:C1185,2,TRUE)</f>
        <v>CC1121</v>
      </c>
      <c r="G337" s="2" t="s">
        <v>53</v>
      </c>
      <c r="H337" s="2" t="s">
        <v>9</v>
      </c>
      <c r="I337" s="2" t="s">
        <v>1315</v>
      </c>
      <c r="J337" s="2" t="s">
        <v>11</v>
      </c>
    </row>
    <row r="338" spans="1:10" x14ac:dyDescent="0.25">
      <c r="A338" s="2" t="s">
        <v>4</v>
      </c>
      <c r="B338" s="2" t="s">
        <v>97</v>
      </c>
      <c r="C338" s="2" t="s">
        <v>335</v>
      </c>
      <c r="D338" s="2" t="s">
        <v>289</v>
      </c>
      <c r="E338" s="2" t="s">
        <v>289</v>
      </c>
      <c r="F338" s="2" t="str">
        <f>VLOOKUP(C338,'Post-Award'!B338:C1186,2,TRUE)</f>
        <v>CC1122</v>
      </c>
      <c r="G338" s="2" t="s">
        <v>53</v>
      </c>
      <c r="H338" s="2" t="s">
        <v>9</v>
      </c>
      <c r="I338" s="2" t="s">
        <v>1315</v>
      </c>
      <c r="J338" s="2" t="s">
        <v>11</v>
      </c>
    </row>
    <row r="339" spans="1:10" x14ac:dyDescent="0.25">
      <c r="A339" s="2" t="s">
        <v>4</v>
      </c>
      <c r="B339" s="2" t="s">
        <v>97</v>
      </c>
      <c r="C339" s="2" t="s">
        <v>336</v>
      </c>
      <c r="D339" s="2" t="s">
        <v>289</v>
      </c>
      <c r="E339" s="2" t="s">
        <v>289</v>
      </c>
      <c r="F339" s="2" t="str">
        <f>VLOOKUP(C339,'Post-Award'!B339:C1187,2,TRUE)</f>
        <v>CC1123</v>
      </c>
      <c r="G339" s="2" t="s">
        <v>53</v>
      </c>
      <c r="H339" s="2" t="s">
        <v>9</v>
      </c>
      <c r="I339" s="2" t="s">
        <v>1315</v>
      </c>
      <c r="J339" s="2" t="s">
        <v>11</v>
      </c>
    </row>
    <row r="340" spans="1:10" x14ac:dyDescent="0.25">
      <c r="A340" s="2" t="s">
        <v>4</v>
      </c>
      <c r="B340" s="2" t="s">
        <v>97</v>
      </c>
      <c r="C340" s="2" t="s">
        <v>337</v>
      </c>
      <c r="D340" s="2" t="s">
        <v>289</v>
      </c>
      <c r="E340" s="2" t="s">
        <v>289</v>
      </c>
      <c r="F340" s="2" t="str">
        <f>VLOOKUP(C340,'Post-Award'!B340:C1188,2,TRUE)</f>
        <v>CC1124</v>
      </c>
      <c r="G340" s="2" t="s">
        <v>53</v>
      </c>
      <c r="H340" s="2" t="s">
        <v>9</v>
      </c>
      <c r="I340" s="2" t="s">
        <v>1315</v>
      </c>
      <c r="J340" s="2" t="s">
        <v>11</v>
      </c>
    </row>
    <row r="341" spans="1:10" x14ac:dyDescent="0.25">
      <c r="A341" s="2" t="s">
        <v>4</v>
      </c>
      <c r="B341" s="2" t="s">
        <v>97</v>
      </c>
      <c r="C341" s="2" t="s">
        <v>60</v>
      </c>
      <c r="D341" s="2" t="s">
        <v>46</v>
      </c>
      <c r="E341" s="2" t="e">
        <v>#N/A</v>
      </c>
      <c r="F341" s="2" t="str">
        <f>VLOOKUP(C341,'Post-Award'!B341:C1189,2,TRUE)</f>
        <v>CC1124</v>
      </c>
      <c r="G341" s="2" t="s">
        <v>46</v>
      </c>
      <c r="H341" s="2" t="s">
        <v>9</v>
      </c>
      <c r="I341" s="2" t="s">
        <v>1315</v>
      </c>
      <c r="J341" s="2" t="s">
        <v>11</v>
      </c>
    </row>
    <row r="342" spans="1:10" x14ac:dyDescent="0.25">
      <c r="A342" s="2" t="s">
        <v>4</v>
      </c>
      <c r="B342" s="2" t="s">
        <v>97</v>
      </c>
      <c r="C342" s="2" t="s">
        <v>61</v>
      </c>
      <c r="D342" s="2" t="s">
        <v>46</v>
      </c>
      <c r="E342" s="2" t="e">
        <v>#N/A</v>
      </c>
      <c r="F342" s="2" t="str">
        <f>VLOOKUP(C342,'Post-Award'!B342:C1190,2,TRUE)</f>
        <v>CC1125</v>
      </c>
      <c r="G342" s="2" t="s">
        <v>46</v>
      </c>
      <c r="H342" s="2" t="s">
        <v>9</v>
      </c>
      <c r="I342" s="2" t="s">
        <v>1315</v>
      </c>
      <c r="J342" s="2" t="s">
        <v>11</v>
      </c>
    </row>
    <row r="343" spans="1:10" x14ac:dyDescent="0.25">
      <c r="A343" s="2" t="s">
        <v>4</v>
      </c>
      <c r="B343" s="2" t="s">
        <v>97</v>
      </c>
      <c r="C343" s="2" t="s">
        <v>433</v>
      </c>
      <c r="D343" s="2" t="s">
        <v>399</v>
      </c>
      <c r="E343" s="2" t="s">
        <v>399</v>
      </c>
      <c r="F343" s="2" t="str">
        <f>VLOOKUP(C343,'Post-Award'!B343:C1191,2,TRUE)</f>
        <v>CC1128</v>
      </c>
      <c r="G343" s="2" t="s">
        <v>399</v>
      </c>
      <c r="H343" s="2" t="s">
        <v>1313</v>
      </c>
      <c r="I343" s="2" t="s">
        <v>70</v>
      </c>
      <c r="J343" s="2" t="s">
        <v>11</v>
      </c>
    </row>
    <row r="344" spans="1:10" x14ac:dyDescent="0.25">
      <c r="A344" s="2" t="s">
        <v>4</v>
      </c>
      <c r="B344" s="2" t="s">
        <v>97</v>
      </c>
      <c r="C344" s="2" t="s">
        <v>434</v>
      </c>
      <c r="D344" s="2" t="s">
        <v>399</v>
      </c>
      <c r="E344" s="2" t="s">
        <v>399</v>
      </c>
      <c r="F344" s="2" t="str">
        <f>VLOOKUP(C344,'Post-Award'!B344:C1192,2,TRUE)</f>
        <v>CC1129</v>
      </c>
      <c r="G344" s="2" t="s">
        <v>399</v>
      </c>
      <c r="H344" s="2" t="s">
        <v>1313</v>
      </c>
      <c r="I344" s="2" t="s">
        <v>70</v>
      </c>
      <c r="J344" s="2" t="s">
        <v>11</v>
      </c>
    </row>
    <row r="345" spans="1:10" x14ac:dyDescent="0.25">
      <c r="A345" s="2" t="s">
        <v>4</v>
      </c>
      <c r="B345" s="2" t="s">
        <v>97</v>
      </c>
      <c r="C345" s="2" t="s">
        <v>405</v>
      </c>
      <c r="D345" s="2" t="s">
        <v>399</v>
      </c>
      <c r="E345" s="2" t="s">
        <v>399</v>
      </c>
      <c r="F345" s="2" t="str">
        <f>VLOOKUP(C345,'Post-Award'!B345:C1193,2,TRUE)</f>
        <v>CC1129</v>
      </c>
      <c r="G345" s="2" t="s">
        <v>399</v>
      </c>
      <c r="H345" s="2" t="s">
        <v>1313</v>
      </c>
      <c r="I345" s="2" t="s">
        <v>70</v>
      </c>
      <c r="J345" s="2" t="s">
        <v>11</v>
      </c>
    </row>
    <row r="346" spans="1:10" x14ac:dyDescent="0.25">
      <c r="A346" s="2" t="s">
        <v>4</v>
      </c>
      <c r="B346" s="2" t="s">
        <v>97</v>
      </c>
      <c r="C346" s="2" t="s">
        <v>406</v>
      </c>
      <c r="D346" s="2" t="s">
        <v>399</v>
      </c>
      <c r="E346" s="2" t="s">
        <v>399</v>
      </c>
      <c r="F346" s="2" t="str">
        <f>VLOOKUP(C346,'Post-Award'!B346:C1194,2,TRUE)</f>
        <v>CC1129</v>
      </c>
      <c r="G346" s="2" t="s">
        <v>399</v>
      </c>
      <c r="H346" s="2" t="s">
        <v>1313</v>
      </c>
      <c r="I346" s="2" t="s">
        <v>70</v>
      </c>
      <c r="J346" s="2" t="s">
        <v>11</v>
      </c>
    </row>
    <row r="347" spans="1:10" x14ac:dyDescent="0.25">
      <c r="A347" s="2" t="s">
        <v>4</v>
      </c>
      <c r="B347" s="2" t="s">
        <v>97</v>
      </c>
      <c r="C347" s="2" t="s">
        <v>435</v>
      </c>
      <c r="D347" s="2" t="s">
        <v>399</v>
      </c>
      <c r="E347" s="2" t="s">
        <v>399</v>
      </c>
      <c r="F347" s="2" t="str">
        <f>VLOOKUP(C347,'Post-Award'!B347:C1195,2,TRUE)</f>
        <v>CC1129</v>
      </c>
      <c r="G347" s="2" t="s">
        <v>399</v>
      </c>
      <c r="H347" s="2" t="s">
        <v>1313</v>
      </c>
      <c r="I347" s="2" t="s">
        <v>70</v>
      </c>
      <c r="J347" s="2" t="s">
        <v>11</v>
      </c>
    </row>
    <row r="348" spans="1:10" x14ac:dyDescent="0.25">
      <c r="A348" s="2" t="s">
        <v>4</v>
      </c>
      <c r="B348" s="2" t="s">
        <v>97</v>
      </c>
      <c r="C348" s="2" t="s">
        <v>407</v>
      </c>
      <c r="D348" s="2" t="s">
        <v>399</v>
      </c>
      <c r="E348" s="2" t="s">
        <v>399</v>
      </c>
      <c r="F348" s="2" t="str">
        <f>VLOOKUP(C348,'Post-Award'!B348:C1196,2,TRUE)</f>
        <v>CC1129</v>
      </c>
      <c r="G348" s="2" t="s">
        <v>399</v>
      </c>
      <c r="H348" s="2" t="s">
        <v>1313</v>
      </c>
      <c r="I348" s="2" t="s">
        <v>70</v>
      </c>
      <c r="J348" s="2" t="s">
        <v>11</v>
      </c>
    </row>
    <row r="349" spans="1:10" x14ac:dyDescent="0.25">
      <c r="A349" s="2" t="s">
        <v>4</v>
      </c>
      <c r="B349" s="2" t="s">
        <v>97</v>
      </c>
      <c r="C349" s="2" t="s">
        <v>436</v>
      </c>
      <c r="D349" s="2" t="s">
        <v>399</v>
      </c>
      <c r="E349" s="2" t="s">
        <v>399</v>
      </c>
      <c r="F349" s="2" t="str">
        <f>VLOOKUP(C349,'Post-Award'!B349:C1197,2,TRUE)</f>
        <v>CC1129</v>
      </c>
      <c r="G349" s="2" t="s">
        <v>399</v>
      </c>
      <c r="H349" s="2" t="s">
        <v>1313</v>
      </c>
      <c r="I349" s="2" t="s">
        <v>70</v>
      </c>
      <c r="J349" s="2" t="s">
        <v>11</v>
      </c>
    </row>
    <row r="350" spans="1:10" x14ac:dyDescent="0.25">
      <c r="A350" s="2" t="s">
        <v>4</v>
      </c>
      <c r="B350" s="2" t="s">
        <v>97</v>
      </c>
      <c r="C350" s="2" t="s">
        <v>408</v>
      </c>
      <c r="D350" s="2" t="s">
        <v>399</v>
      </c>
      <c r="E350" s="2" t="s">
        <v>399</v>
      </c>
      <c r="F350" s="2" t="str">
        <f>VLOOKUP(C350,'Post-Award'!B350:C1198,2,TRUE)</f>
        <v>CC1129</v>
      </c>
      <c r="G350" s="2" t="s">
        <v>399</v>
      </c>
      <c r="H350" s="2" t="s">
        <v>1313</v>
      </c>
      <c r="I350" s="2" t="s">
        <v>70</v>
      </c>
      <c r="J350" s="2" t="s">
        <v>11</v>
      </c>
    </row>
    <row r="351" spans="1:10" x14ac:dyDescent="0.25">
      <c r="A351" s="2" t="s">
        <v>4</v>
      </c>
      <c r="B351" s="2" t="s">
        <v>97</v>
      </c>
      <c r="C351" s="2" t="s">
        <v>409</v>
      </c>
      <c r="D351" s="2" t="s">
        <v>399</v>
      </c>
      <c r="E351" s="2" t="s">
        <v>399</v>
      </c>
      <c r="F351" s="2" t="str">
        <f>VLOOKUP(C351,'Post-Award'!B351:C1199,2,TRUE)</f>
        <v>CC1129</v>
      </c>
      <c r="G351" s="2" t="s">
        <v>399</v>
      </c>
      <c r="H351" s="2" t="s">
        <v>1313</v>
      </c>
      <c r="I351" s="2" t="s">
        <v>70</v>
      </c>
      <c r="J351" s="2" t="s">
        <v>11</v>
      </c>
    </row>
    <row r="352" spans="1:10" x14ac:dyDescent="0.25">
      <c r="A352" s="2" t="s">
        <v>4</v>
      </c>
      <c r="B352" s="2" t="s">
        <v>97</v>
      </c>
      <c r="C352" s="2" t="s">
        <v>410</v>
      </c>
      <c r="D352" s="2" t="s">
        <v>399</v>
      </c>
      <c r="E352" s="2" t="s">
        <v>399</v>
      </c>
      <c r="F352" s="2" t="str">
        <f>VLOOKUP(C352,'Post-Award'!B352:C1200,2,TRUE)</f>
        <v>CC1129</v>
      </c>
      <c r="G352" s="2" t="s">
        <v>399</v>
      </c>
      <c r="H352" s="2" t="s">
        <v>1313</v>
      </c>
      <c r="I352" s="2" t="s">
        <v>70</v>
      </c>
      <c r="J352" s="2" t="s">
        <v>11</v>
      </c>
    </row>
    <row r="353" spans="1:10" x14ac:dyDescent="0.25">
      <c r="A353" s="2" t="s">
        <v>4</v>
      </c>
      <c r="B353" s="2" t="s">
        <v>97</v>
      </c>
      <c r="C353" s="2" t="s">
        <v>411</v>
      </c>
      <c r="D353" s="2" t="s">
        <v>399</v>
      </c>
      <c r="E353" s="2" t="s">
        <v>399</v>
      </c>
      <c r="F353" s="2" t="str">
        <f>VLOOKUP(C353,'Post-Award'!B353:C1201,2,TRUE)</f>
        <v>CC1129</v>
      </c>
      <c r="G353" s="2" t="s">
        <v>399</v>
      </c>
      <c r="H353" s="2" t="s">
        <v>1313</v>
      </c>
      <c r="I353" s="2" t="s">
        <v>70</v>
      </c>
      <c r="J353" s="2" t="s">
        <v>11</v>
      </c>
    </row>
    <row r="354" spans="1:10" x14ac:dyDescent="0.25">
      <c r="A354" s="2" t="s">
        <v>4</v>
      </c>
      <c r="B354" s="2" t="s">
        <v>97</v>
      </c>
      <c r="C354" s="2" t="s">
        <v>412</v>
      </c>
      <c r="D354" s="2" t="s">
        <v>399</v>
      </c>
      <c r="E354" s="2" t="s">
        <v>399</v>
      </c>
      <c r="F354" s="2" t="str">
        <f>VLOOKUP(C354,'Post-Award'!B354:C1202,2,TRUE)</f>
        <v>CC1129</v>
      </c>
      <c r="G354" s="2" t="s">
        <v>399</v>
      </c>
      <c r="H354" s="2" t="s">
        <v>1313</v>
      </c>
      <c r="I354" s="2" t="s">
        <v>70</v>
      </c>
      <c r="J354" s="2" t="s">
        <v>11</v>
      </c>
    </row>
    <row r="355" spans="1:10" x14ac:dyDescent="0.25">
      <c r="A355" s="2" t="s">
        <v>4</v>
      </c>
      <c r="B355" s="2" t="s">
        <v>97</v>
      </c>
      <c r="C355" s="2" t="s">
        <v>413</v>
      </c>
      <c r="D355" s="2" t="s">
        <v>399</v>
      </c>
      <c r="E355" s="2" t="s">
        <v>399</v>
      </c>
      <c r="F355" s="2" t="str">
        <f>VLOOKUP(C355,'Post-Award'!B355:C1203,2,TRUE)</f>
        <v>CC1129</v>
      </c>
      <c r="G355" s="2" t="s">
        <v>399</v>
      </c>
      <c r="H355" s="2" t="s">
        <v>1313</v>
      </c>
      <c r="I355" s="2" t="s">
        <v>70</v>
      </c>
      <c r="J355" s="2" t="s">
        <v>11</v>
      </c>
    </row>
    <row r="356" spans="1:10" x14ac:dyDescent="0.25">
      <c r="A356" s="2" t="s">
        <v>4</v>
      </c>
      <c r="B356" s="2" t="s">
        <v>97</v>
      </c>
      <c r="C356" s="2" t="s">
        <v>437</v>
      </c>
      <c r="D356" s="2" t="s">
        <v>399</v>
      </c>
      <c r="E356" s="2" t="s">
        <v>399</v>
      </c>
      <c r="F356" s="2" t="str">
        <f>VLOOKUP(C356,'Post-Award'!B356:C1204,2,TRUE)</f>
        <v>CC1133</v>
      </c>
      <c r="G356" s="2" t="s">
        <v>399</v>
      </c>
      <c r="H356" s="2" t="s">
        <v>1314</v>
      </c>
      <c r="I356" s="2" t="s">
        <v>10</v>
      </c>
      <c r="J356" s="2" t="s">
        <v>11</v>
      </c>
    </row>
    <row r="357" spans="1:10" x14ac:dyDescent="0.25">
      <c r="A357" s="2" t="s">
        <v>4</v>
      </c>
      <c r="B357" s="2" t="s">
        <v>97</v>
      </c>
      <c r="C357" s="2" t="s">
        <v>438</v>
      </c>
      <c r="D357" s="2" t="s">
        <v>399</v>
      </c>
      <c r="E357" s="2" t="s">
        <v>399</v>
      </c>
      <c r="F357" s="2" t="str">
        <f>VLOOKUP(C357,'Post-Award'!B357:C1205,2,TRUE)</f>
        <v>CC1140</v>
      </c>
      <c r="G357" s="2" t="s">
        <v>399</v>
      </c>
      <c r="H357" s="2" t="s">
        <v>1314</v>
      </c>
      <c r="I357" s="2" t="s">
        <v>10</v>
      </c>
      <c r="J357" s="2" t="s">
        <v>11</v>
      </c>
    </row>
    <row r="358" spans="1:10" x14ac:dyDescent="0.25">
      <c r="A358" s="2" t="s">
        <v>4</v>
      </c>
      <c r="B358" s="2" t="s">
        <v>97</v>
      </c>
      <c r="C358" s="2" t="s">
        <v>439</v>
      </c>
      <c r="D358" s="2" t="s">
        <v>399</v>
      </c>
      <c r="E358" s="2" t="s">
        <v>399</v>
      </c>
      <c r="F358" s="2" t="str">
        <f>VLOOKUP(C358,'Post-Award'!B358:C1206,2,TRUE)</f>
        <v>CC1133</v>
      </c>
      <c r="G358" s="2" t="s">
        <v>399</v>
      </c>
      <c r="H358" s="2" t="s">
        <v>1314</v>
      </c>
      <c r="I358" s="2" t="s">
        <v>10</v>
      </c>
      <c r="J358" s="2" t="s">
        <v>11</v>
      </c>
    </row>
    <row r="359" spans="1:10" x14ac:dyDescent="0.25">
      <c r="A359" s="2" t="s">
        <v>4</v>
      </c>
      <c r="B359" s="2" t="s">
        <v>97</v>
      </c>
      <c r="C359" s="2" t="s">
        <v>440</v>
      </c>
      <c r="D359" s="2" t="s">
        <v>399</v>
      </c>
      <c r="E359" s="2" t="s">
        <v>399</v>
      </c>
      <c r="F359" s="2" t="str">
        <f>VLOOKUP(C359,'Post-Award'!B359:C1207,2,TRUE)</f>
        <v>CC1141</v>
      </c>
      <c r="G359" s="2" t="s">
        <v>399</v>
      </c>
      <c r="H359" s="2" t="s">
        <v>1314</v>
      </c>
      <c r="I359" s="2" t="s">
        <v>10</v>
      </c>
      <c r="J359" s="2" t="s">
        <v>11</v>
      </c>
    </row>
    <row r="360" spans="1:10" x14ac:dyDescent="0.25">
      <c r="A360" s="2" t="s">
        <v>4</v>
      </c>
      <c r="B360" s="2" t="s">
        <v>97</v>
      </c>
      <c r="C360" s="2" t="s">
        <v>414</v>
      </c>
      <c r="D360" s="2" t="s">
        <v>399</v>
      </c>
      <c r="E360" s="2" t="s">
        <v>399</v>
      </c>
      <c r="F360" s="2" t="str">
        <f>VLOOKUP(C360,'Post-Award'!B360:C1208,2,TRUE)</f>
        <v>CC1141</v>
      </c>
      <c r="G360" s="2" t="s">
        <v>399</v>
      </c>
      <c r="H360" s="2" t="s">
        <v>1314</v>
      </c>
      <c r="I360" s="2" t="s">
        <v>10</v>
      </c>
      <c r="J360" s="2" t="s">
        <v>11</v>
      </c>
    </row>
    <row r="361" spans="1:10" x14ac:dyDescent="0.25">
      <c r="A361" s="2" t="s">
        <v>4</v>
      </c>
      <c r="B361" s="2" t="s">
        <v>97</v>
      </c>
      <c r="C361" s="2" t="s">
        <v>415</v>
      </c>
      <c r="D361" s="2" t="s">
        <v>399</v>
      </c>
      <c r="E361" s="2" t="s">
        <v>399</v>
      </c>
      <c r="F361" s="2" t="str">
        <f>VLOOKUP(C361,'Post-Award'!B361:C1209,2,TRUE)</f>
        <v>CC1141</v>
      </c>
      <c r="G361" s="2" t="s">
        <v>399</v>
      </c>
      <c r="H361" s="2" t="s">
        <v>1314</v>
      </c>
      <c r="I361" s="2" t="s">
        <v>10</v>
      </c>
      <c r="J361" s="2" t="s">
        <v>11</v>
      </c>
    </row>
    <row r="362" spans="1:10" x14ac:dyDescent="0.25">
      <c r="A362" s="2" t="s">
        <v>4</v>
      </c>
      <c r="B362" s="2" t="s">
        <v>97</v>
      </c>
      <c r="C362" s="2" t="s">
        <v>416</v>
      </c>
      <c r="D362" s="2" t="s">
        <v>399</v>
      </c>
      <c r="E362" s="2" t="s">
        <v>399</v>
      </c>
      <c r="F362" s="2" t="str">
        <f>VLOOKUP(C362,'Post-Award'!B362:C1210,2,TRUE)</f>
        <v>CC1141</v>
      </c>
      <c r="G362" s="2" t="s">
        <v>399</v>
      </c>
      <c r="H362" s="2" t="s">
        <v>1314</v>
      </c>
      <c r="I362" s="2" t="s">
        <v>10</v>
      </c>
      <c r="J362" s="2" t="s">
        <v>11</v>
      </c>
    </row>
    <row r="363" spans="1:10" x14ac:dyDescent="0.25">
      <c r="A363" s="2" t="s">
        <v>4</v>
      </c>
      <c r="B363" s="2" t="s">
        <v>97</v>
      </c>
      <c r="C363" s="2" t="s">
        <v>417</v>
      </c>
      <c r="D363" s="2" t="s">
        <v>399</v>
      </c>
      <c r="E363" s="2" t="s">
        <v>399</v>
      </c>
      <c r="F363" s="2" t="str">
        <f>VLOOKUP(C363,'Post-Award'!B363:C1211,2,TRUE)</f>
        <v>CC1141</v>
      </c>
      <c r="G363" s="2" t="s">
        <v>7</v>
      </c>
      <c r="H363" s="2" t="s">
        <v>1314</v>
      </c>
      <c r="I363" s="2" t="s">
        <v>10</v>
      </c>
      <c r="J363" s="2" t="s">
        <v>11</v>
      </c>
    </row>
    <row r="364" spans="1:10" x14ac:dyDescent="0.25">
      <c r="A364" s="2" t="s">
        <v>4</v>
      </c>
      <c r="B364" s="2" t="s">
        <v>97</v>
      </c>
      <c r="C364" s="2" t="s">
        <v>441</v>
      </c>
      <c r="D364" s="2" t="s">
        <v>399</v>
      </c>
      <c r="E364" s="2" t="s">
        <v>399</v>
      </c>
      <c r="F364" s="2" t="str">
        <f>VLOOKUP(C364,'Post-Award'!B364:C1212,2,TRUE)</f>
        <v>CC1146</v>
      </c>
      <c r="G364" s="2" t="s">
        <v>399</v>
      </c>
      <c r="H364" s="2" t="s">
        <v>1314</v>
      </c>
      <c r="I364" s="2" t="s">
        <v>10</v>
      </c>
      <c r="J364" s="2" t="s">
        <v>11</v>
      </c>
    </row>
    <row r="365" spans="1:10" x14ac:dyDescent="0.25">
      <c r="A365" s="2" t="s">
        <v>4</v>
      </c>
      <c r="B365" s="2" t="s">
        <v>97</v>
      </c>
      <c r="C365" s="2" t="s">
        <v>418</v>
      </c>
      <c r="D365" s="2" t="s">
        <v>399</v>
      </c>
      <c r="E365" s="2" t="s">
        <v>399</v>
      </c>
      <c r="F365" s="2" t="str">
        <f>VLOOKUP(C365,'Post-Award'!B365:C1213,2,TRUE)</f>
        <v>CC1146</v>
      </c>
      <c r="G365" s="2" t="s">
        <v>399</v>
      </c>
      <c r="H365" s="2" t="s">
        <v>1314</v>
      </c>
      <c r="I365" s="2" t="s">
        <v>10</v>
      </c>
      <c r="J365" s="2" t="s">
        <v>11</v>
      </c>
    </row>
    <row r="366" spans="1:10" x14ac:dyDescent="0.25">
      <c r="A366" s="2" t="s">
        <v>4</v>
      </c>
      <c r="B366" s="2" t="s">
        <v>97</v>
      </c>
      <c r="C366" s="2" t="s">
        <v>419</v>
      </c>
      <c r="D366" s="2" t="s">
        <v>399</v>
      </c>
      <c r="E366" s="2" t="s">
        <v>399</v>
      </c>
      <c r="F366" s="2" t="str">
        <f>VLOOKUP(C366,'Post-Award'!B366:C1214,2,TRUE)</f>
        <v>CC1146</v>
      </c>
      <c r="G366" s="2" t="s">
        <v>399</v>
      </c>
      <c r="H366" s="2" t="s">
        <v>1314</v>
      </c>
      <c r="I366" s="2" t="s">
        <v>10</v>
      </c>
      <c r="J366" s="2" t="s">
        <v>11</v>
      </c>
    </row>
    <row r="367" spans="1:10" x14ac:dyDescent="0.25">
      <c r="A367" s="2" t="s">
        <v>4</v>
      </c>
      <c r="B367" s="2" t="s">
        <v>97</v>
      </c>
      <c r="C367" s="2" t="s">
        <v>420</v>
      </c>
      <c r="D367" s="2" t="s">
        <v>399</v>
      </c>
      <c r="E367" s="2" t="s">
        <v>399</v>
      </c>
      <c r="F367" s="2" t="str">
        <f>VLOOKUP(C367,'Post-Award'!B367:C1215,2,TRUE)</f>
        <v>CC1146</v>
      </c>
      <c r="G367" s="2" t="s">
        <v>399</v>
      </c>
      <c r="H367" s="2" t="s">
        <v>1314</v>
      </c>
      <c r="I367" s="2" t="s">
        <v>10</v>
      </c>
      <c r="J367" s="2" t="s">
        <v>11</v>
      </c>
    </row>
    <row r="368" spans="1:10" x14ac:dyDescent="0.25">
      <c r="A368" s="2" t="s">
        <v>4</v>
      </c>
      <c r="B368" s="2" t="s">
        <v>97</v>
      </c>
      <c r="C368" s="2" t="s">
        <v>442</v>
      </c>
      <c r="D368" s="2" t="s">
        <v>399</v>
      </c>
      <c r="E368" s="2" t="s">
        <v>399</v>
      </c>
      <c r="F368" s="2" t="str">
        <f>VLOOKUP(C368,'Post-Award'!B368:C1216,2,TRUE)</f>
        <v>CC1133</v>
      </c>
      <c r="G368" s="2" t="s">
        <v>399</v>
      </c>
      <c r="H368" s="2" t="s">
        <v>1314</v>
      </c>
      <c r="I368" s="2" t="s">
        <v>10</v>
      </c>
      <c r="J368" s="2" t="s">
        <v>11</v>
      </c>
    </row>
    <row r="369" spans="1:10" x14ac:dyDescent="0.25">
      <c r="A369" s="2" t="s">
        <v>4</v>
      </c>
      <c r="B369" s="2" t="s">
        <v>97</v>
      </c>
      <c r="C369" s="2" t="s">
        <v>421</v>
      </c>
      <c r="D369" s="2" t="s">
        <v>399</v>
      </c>
      <c r="E369" s="2" t="s">
        <v>399</v>
      </c>
      <c r="F369" s="2" t="str">
        <f>VLOOKUP(C369,'Post-Award'!B369:C1217,2,TRUE)</f>
        <v>CC1133</v>
      </c>
      <c r="G369" s="2" t="s">
        <v>399</v>
      </c>
      <c r="H369" s="2" t="s">
        <v>1314</v>
      </c>
      <c r="I369" s="2" t="s">
        <v>10</v>
      </c>
      <c r="J369" s="2" t="s">
        <v>11</v>
      </c>
    </row>
    <row r="370" spans="1:10" x14ac:dyDescent="0.25">
      <c r="A370" s="2" t="s">
        <v>4</v>
      </c>
      <c r="B370" s="2" t="s">
        <v>97</v>
      </c>
      <c r="C370" s="2" t="s">
        <v>297</v>
      </c>
      <c r="D370" s="2" t="s">
        <v>289</v>
      </c>
      <c r="E370" s="2" t="s">
        <v>289</v>
      </c>
      <c r="F370" s="2" t="str">
        <f>VLOOKUP(C370,'Post-Award'!B370:C1218,2,TRUE)</f>
        <v>CC1133</v>
      </c>
      <c r="G370" s="2" t="s">
        <v>289</v>
      </c>
      <c r="H370" s="2" t="s">
        <v>1314</v>
      </c>
      <c r="I370" s="2" t="s">
        <v>10</v>
      </c>
      <c r="J370" s="2" t="s">
        <v>11</v>
      </c>
    </row>
    <row r="371" spans="1:10" x14ac:dyDescent="0.25">
      <c r="A371" s="2" t="s">
        <v>4</v>
      </c>
      <c r="B371" s="2" t="s">
        <v>97</v>
      </c>
      <c r="C371" s="2" t="s">
        <v>298</v>
      </c>
      <c r="D371" s="2" t="s">
        <v>289</v>
      </c>
      <c r="E371" s="2" t="s">
        <v>289</v>
      </c>
      <c r="F371" s="2" t="str">
        <f>VLOOKUP(C371,'Post-Award'!B371:C1219,2,TRUE)</f>
        <v>CC1133</v>
      </c>
      <c r="G371" s="2" t="s">
        <v>289</v>
      </c>
      <c r="H371" s="2" t="s">
        <v>1314</v>
      </c>
      <c r="I371" s="2" t="s">
        <v>10</v>
      </c>
      <c r="J371" s="2" t="s">
        <v>11</v>
      </c>
    </row>
    <row r="372" spans="1:10" x14ac:dyDescent="0.25">
      <c r="A372" s="2" t="s">
        <v>4</v>
      </c>
      <c r="B372" s="2" t="s">
        <v>97</v>
      </c>
      <c r="C372" s="2" t="s">
        <v>299</v>
      </c>
      <c r="D372" s="2" t="s">
        <v>289</v>
      </c>
      <c r="E372" s="2" t="s">
        <v>289</v>
      </c>
      <c r="F372" s="2" t="str">
        <f>VLOOKUP(C372,'Post-Award'!B372:C1220,2,TRUE)</f>
        <v>CC1133</v>
      </c>
      <c r="G372" s="2" t="s">
        <v>289</v>
      </c>
      <c r="H372" s="2" t="s">
        <v>1314</v>
      </c>
      <c r="I372" s="2" t="s">
        <v>10</v>
      </c>
      <c r="J372" s="2" t="s">
        <v>11</v>
      </c>
    </row>
    <row r="373" spans="1:10" x14ac:dyDescent="0.25">
      <c r="A373" s="2" t="s">
        <v>4</v>
      </c>
      <c r="B373" s="2" t="s">
        <v>97</v>
      </c>
      <c r="C373" s="2" t="s">
        <v>300</v>
      </c>
      <c r="D373" s="2" t="s">
        <v>289</v>
      </c>
      <c r="E373" s="2" t="s">
        <v>289</v>
      </c>
      <c r="F373" s="2" t="str">
        <f>VLOOKUP(C373,'Post-Award'!B373:C1221,2,TRUE)</f>
        <v>CC1133</v>
      </c>
      <c r="G373" s="2" t="s">
        <v>289</v>
      </c>
      <c r="H373" s="2" t="s">
        <v>1314</v>
      </c>
      <c r="I373" s="2" t="s">
        <v>10</v>
      </c>
      <c r="J373" s="2" t="s">
        <v>11</v>
      </c>
    </row>
    <row r="374" spans="1:10" x14ac:dyDescent="0.25">
      <c r="A374" s="2" t="s">
        <v>4</v>
      </c>
      <c r="B374" s="2" t="s">
        <v>97</v>
      </c>
      <c r="C374" s="2" t="s">
        <v>301</v>
      </c>
      <c r="D374" s="2" t="s">
        <v>289</v>
      </c>
      <c r="E374" s="2" t="s">
        <v>289</v>
      </c>
      <c r="F374" s="2" t="str">
        <f>VLOOKUP(C374,'Post-Award'!B374:C1222,2,TRUE)</f>
        <v>CC1133</v>
      </c>
      <c r="G374" s="2" t="s">
        <v>289</v>
      </c>
      <c r="H374" s="2" t="s">
        <v>1314</v>
      </c>
      <c r="I374" s="2" t="s">
        <v>10</v>
      </c>
      <c r="J374" s="2" t="s">
        <v>11</v>
      </c>
    </row>
    <row r="375" spans="1:10" x14ac:dyDescent="0.25">
      <c r="A375" s="2" t="s">
        <v>4</v>
      </c>
      <c r="B375" s="2" t="s">
        <v>97</v>
      </c>
      <c r="C375" s="2" t="s">
        <v>338</v>
      </c>
      <c r="D375" s="2" t="s">
        <v>289</v>
      </c>
      <c r="E375" s="2" t="s">
        <v>289</v>
      </c>
      <c r="F375" s="2" t="str">
        <f>VLOOKUP(C375,'Post-Award'!B375:C1223,2,TRUE)</f>
        <v>CC1155</v>
      </c>
      <c r="G375" s="2" t="s">
        <v>289</v>
      </c>
      <c r="H375" s="2" t="s">
        <v>9</v>
      </c>
      <c r="I375" s="2" t="s">
        <v>1315</v>
      </c>
      <c r="J375" s="2" t="s">
        <v>11</v>
      </c>
    </row>
    <row r="376" spans="1:10" x14ac:dyDescent="0.25">
      <c r="A376" s="2" t="s">
        <v>4</v>
      </c>
      <c r="B376" s="2" t="s">
        <v>97</v>
      </c>
      <c r="C376" s="2" t="s">
        <v>339</v>
      </c>
      <c r="D376" s="2" t="s">
        <v>289</v>
      </c>
      <c r="E376" s="2" t="s">
        <v>289</v>
      </c>
      <c r="F376" s="2" t="str">
        <f>VLOOKUP(C376,'Post-Award'!B376:C1224,2,TRUE)</f>
        <v>CC1156</v>
      </c>
      <c r="G376" s="2" t="s">
        <v>289</v>
      </c>
      <c r="H376" s="2" t="s">
        <v>9</v>
      </c>
      <c r="I376" s="2" t="s">
        <v>1315</v>
      </c>
      <c r="J376" s="2" t="s">
        <v>11</v>
      </c>
    </row>
    <row r="377" spans="1:10" x14ac:dyDescent="0.25">
      <c r="A377" s="2" t="s">
        <v>4</v>
      </c>
      <c r="B377" s="2" t="s">
        <v>97</v>
      </c>
      <c r="C377" s="2" t="s">
        <v>302</v>
      </c>
      <c r="D377" s="2" t="s">
        <v>289</v>
      </c>
      <c r="E377" s="2" t="s">
        <v>289</v>
      </c>
      <c r="F377" s="2" t="str">
        <f>VLOOKUP(C377,'Post-Award'!B377:C1225,2,TRUE)</f>
        <v>CC1156</v>
      </c>
      <c r="G377" s="2" t="s">
        <v>289</v>
      </c>
      <c r="H377" s="2" t="s">
        <v>9</v>
      </c>
      <c r="I377" s="2" t="s">
        <v>1315</v>
      </c>
      <c r="J377" s="2" t="s">
        <v>11</v>
      </c>
    </row>
    <row r="378" spans="1:10" x14ac:dyDescent="0.25">
      <c r="A378" s="2" t="s">
        <v>4</v>
      </c>
      <c r="B378" s="2" t="s">
        <v>97</v>
      </c>
      <c r="C378" s="2" t="s">
        <v>303</v>
      </c>
      <c r="D378" s="2" t="s">
        <v>289</v>
      </c>
      <c r="E378" s="2" t="s">
        <v>289</v>
      </c>
      <c r="F378" s="2" t="str">
        <f>VLOOKUP(C378,'Post-Award'!B378:C1226,2,TRUE)</f>
        <v>CC1156</v>
      </c>
      <c r="G378" s="2" t="s">
        <v>289</v>
      </c>
      <c r="H378" s="2" t="s">
        <v>9</v>
      </c>
      <c r="I378" s="2" t="s">
        <v>1315</v>
      </c>
      <c r="J378" s="2" t="s">
        <v>11</v>
      </c>
    </row>
    <row r="379" spans="1:10" x14ac:dyDescent="0.25">
      <c r="A379" s="2" t="s">
        <v>4</v>
      </c>
      <c r="B379" s="2" t="s">
        <v>97</v>
      </c>
      <c r="C379" s="2" t="s">
        <v>304</v>
      </c>
      <c r="D379" s="2" t="s">
        <v>289</v>
      </c>
      <c r="E379" s="2" t="s">
        <v>289</v>
      </c>
      <c r="F379" s="2" t="str">
        <f>VLOOKUP(C379,'Post-Award'!B379:C1227,2,TRUE)</f>
        <v>CC1156</v>
      </c>
      <c r="G379" s="2" t="s">
        <v>289</v>
      </c>
      <c r="H379" s="2" t="s">
        <v>9</v>
      </c>
      <c r="I379" s="2" t="s">
        <v>1315</v>
      </c>
      <c r="J379" s="2" t="s">
        <v>11</v>
      </c>
    </row>
    <row r="380" spans="1:10" x14ac:dyDescent="0.25">
      <c r="A380" s="2" t="s">
        <v>4</v>
      </c>
      <c r="B380" s="2" t="s">
        <v>97</v>
      </c>
      <c r="C380" s="2" t="s">
        <v>305</v>
      </c>
      <c r="D380" s="2" t="s">
        <v>289</v>
      </c>
      <c r="E380" s="2" t="s">
        <v>289</v>
      </c>
      <c r="F380" s="2" t="str">
        <f>VLOOKUP(C380,'Post-Award'!B380:C1228,2,TRUE)</f>
        <v>CC1156</v>
      </c>
      <c r="G380" s="2" t="s">
        <v>289</v>
      </c>
      <c r="H380" s="2" t="s">
        <v>9</v>
      </c>
      <c r="I380" s="2" t="s">
        <v>1315</v>
      </c>
      <c r="J380" s="2" t="s">
        <v>11</v>
      </c>
    </row>
    <row r="381" spans="1:10" x14ac:dyDescent="0.25">
      <c r="A381" s="2" t="s">
        <v>4</v>
      </c>
      <c r="B381" s="2" t="s">
        <v>97</v>
      </c>
      <c r="C381" s="2" t="s">
        <v>306</v>
      </c>
      <c r="D381" s="2" t="s">
        <v>289</v>
      </c>
      <c r="E381" s="2" t="s">
        <v>289</v>
      </c>
      <c r="F381" s="2" t="str">
        <f>VLOOKUP(C381,'Post-Award'!B381:C1229,2,TRUE)</f>
        <v>CC1156</v>
      </c>
      <c r="G381" s="2" t="s">
        <v>289</v>
      </c>
      <c r="H381" s="2" t="s">
        <v>9</v>
      </c>
      <c r="I381" s="2" t="s">
        <v>1315</v>
      </c>
      <c r="J381" s="2" t="s">
        <v>11</v>
      </c>
    </row>
    <row r="382" spans="1:10" x14ac:dyDescent="0.25">
      <c r="A382" s="2" t="s">
        <v>4</v>
      </c>
      <c r="B382" s="2" t="s">
        <v>97</v>
      </c>
      <c r="C382" s="2" t="s">
        <v>307</v>
      </c>
      <c r="D382" s="2" t="s">
        <v>289</v>
      </c>
      <c r="E382" s="2" t="s">
        <v>289</v>
      </c>
      <c r="F382" s="2" t="str">
        <f>VLOOKUP(C382,'Post-Award'!B382:C1230,2,TRUE)</f>
        <v>CC1156</v>
      </c>
      <c r="G382" s="2" t="s">
        <v>289</v>
      </c>
      <c r="H382" s="2" t="s">
        <v>9</v>
      </c>
      <c r="I382" s="2" t="s">
        <v>1315</v>
      </c>
      <c r="J382" s="2" t="s">
        <v>11</v>
      </c>
    </row>
    <row r="383" spans="1:10" x14ac:dyDescent="0.25">
      <c r="A383" s="2" t="s">
        <v>4</v>
      </c>
      <c r="B383" s="2" t="s">
        <v>97</v>
      </c>
      <c r="C383" s="2" t="s">
        <v>308</v>
      </c>
      <c r="D383" s="2" t="s">
        <v>289</v>
      </c>
      <c r="E383" s="2" t="s">
        <v>289</v>
      </c>
      <c r="F383" s="2" t="str">
        <f>VLOOKUP(C383,'Post-Award'!B383:C1231,2,TRUE)</f>
        <v>CC1156</v>
      </c>
      <c r="G383" s="2" t="s">
        <v>289</v>
      </c>
      <c r="H383" s="2" t="s">
        <v>9</v>
      </c>
      <c r="I383" s="2" t="s">
        <v>1315</v>
      </c>
      <c r="J383" s="2" t="s">
        <v>11</v>
      </c>
    </row>
    <row r="384" spans="1:10" x14ac:dyDescent="0.25">
      <c r="A384" s="2" t="s">
        <v>4</v>
      </c>
      <c r="B384" s="2" t="s">
        <v>97</v>
      </c>
      <c r="C384" s="2" t="s">
        <v>340</v>
      </c>
      <c r="D384" s="2" t="s">
        <v>289</v>
      </c>
      <c r="E384" s="2" t="s">
        <v>289</v>
      </c>
      <c r="F384" s="2" t="str">
        <f>VLOOKUP(C384,'Post-Award'!B384:C1232,2,TRUE)</f>
        <v>CC1165</v>
      </c>
      <c r="G384" s="2" t="s">
        <v>289</v>
      </c>
      <c r="H384" s="2" t="s">
        <v>9</v>
      </c>
      <c r="I384" s="2" t="s">
        <v>1315</v>
      </c>
      <c r="J384" s="2" t="s">
        <v>11</v>
      </c>
    </row>
    <row r="385" spans="1:10" x14ac:dyDescent="0.25">
      <c r="A385" s="2" t="s">
        <v>4</v>
      </c>
      <c r="B385" s="2" t="s">
        <v>97</v>
      </c>
      <c r="C385" s="2" t="s">
        <v>309</v>
      </c>
      <c r="D385" s="2" t="s">
        <v>289</v>
      </c>
      <c r="E385" s="2" t="s">
        <v>289</v>
      </c>
      <c r="F385" s="2" t="str">
        <f>VLOOKUP(C385,'Post-Award'!B385:C1233,2,TRUE)</f>
        <v>CC1165</v>
      </c>
      <c r="G385" s="2" t="s">
        <v>289</v>
      </c>
      <c r="H385" s="2" t="s">
        <v>9</v>
      </c>
      <c r="I385" s="2" t="s">
        <v>1315</v>
      </c>
      <c r="J385" s="2" t="s">
        <v>11</v>
      </c>
    </row>
    <row r="386" spans="1:10" x14ac:dyDescent="0.25">
      <c r="A386" s="2" t="s">
        <v>4</v>
      </c>
      <c r="B386" s="2" t="s">
        <v>97</v>
      </c>
      <c r="C386" s="2" t="s">
        <v>63</v>
      </c>
      <c r="D386" s="2" t="s">
        <v>46</v>
      </c>
      <c r="E386" s="2" t="e">
        <v>#N/A</v>
      </c>
      <c r="F386" s="2" t="str">
        <f>VLOOKUP(C386,'Post-Award'!B386:C1234,2,TRUE)</f>
        <v>CC1165</v>
      </c>
      <c r="G386" s="2" t="s">
        <v>46</v>
      </c>
      <c r="H386" s="2" t="s">
        <v>9</v>
      </c>
      <c r="I386" s="2" t="s">
        <v>1315</v>
      </c>
      <c r="J386" s="2" t="s">
        <v>11</v>
      </c>
    </row>
    <row r="387" spans="1:10" x14ac:dyDescent="0.25">
      <c r="A387" s="2" t="s">
        <v>4</v>
      </c>
      <c r="B387" s="2" t="s">
        <v>97</v>
      </c>
      <c r="C387" s="2" t="s">
        <v>54</v>
      </c>
      <c r="D387" s="2" t="s">
        <v>46</v>
      </c>
      <c r="E387" s="2" t="s">
        <v>8</v>
      </c>
      <c r="F387" s="2" t="str">
        <f>VLOOKUP(C387,'Post-Award'!B387:C1235,2,TRUE)</f>
        <v>CC1165</v>
      </c>
      <c r="G387" s="2" t="s">
        <v>46</v>
      </c>
      <c r="H387" s="2" t="s">
        <v>9</v>
      </c>
      <c r="I387" s="2" t="s">
        <v>1315</v>
      </c>
      <c r="J387" s="2" t="s">
        <v>50</v>
      </c>
    </row>
    <row r="388" spans="1:10" x14ac:dyDescent="0.25">
      <c r="A388" s="2" t="s">
        <v>4</v>
      </c>
      <c r="B388" s="2" t="s">
        <v>97</v>
      </c>
      <c r="C388" s="2" t="s">
        <v>55</v>
      </c>
      <c r="D388" s="2" t="s">
        <v>46</v>
      </c>
      <c r="E388" s="2" t="s">
        <v>8</v>
      </c>
      <c r="F388" s="2" t="str">
        <f>VLOOKUP(C388,'Post-Award'!B388:C1236,2,TRUE)</f>
        <v>CC1165</v>
      </c>
      <c r="G388" s="2" t="s">
        <v>46</v>
      </c>
      <c r="H388" s="2" t="s">
        <v>9</v>
      </c>
      <c r="I388" s="2" t="s">
        <v>1315</v>
      </c>
      <c r="J388" s="2" t="s">
        <v>11</v>
      </c>
    </row>
    <row r="389" spans="1:10" x14ac:dyDescent="0.25">
      <c r="A389" s="2" t="s">
        <v>4</v>
      </c>
      <c r="B389" s="2" t="s">
        <v>97</v>
      </c>
      <c r="C389" s="2" t="s">
        <v>57</v>
      </c>
      <c r="D389" s="2" t="s">
        <v>46</v>
      </c>
      <c r="E389" s="2" t="s">
        <v>8</v>
      </c>
      <c r="F389" s="2" t="str">
        <f>VLOOKUP(C389,'Post-Award'!B389:C1237,2,TRUE)</f>
        <v>CC1165</v>
      </c>
      <c r="G389" s="2" t="s">
        <v>46</v>
      </c>
      <c r="H389" s="2" t="s">
        <v>9</v>
      </c>
      <c r="I389" s="2" t="s">
        <v>1315</v>
      </c>
      <c r="J389" s="2" t="s">
        <v>11</v>
      </c>
    </row>
    <row r="390" spans="1:10" x14ac:dyDescent="0.25">
      <c r="A390" s="2" t="s">
        <v>4</v>
      </c>
      <c r="B390" s="2" t="s">
        <v>97</v>
      </c>
      <c r="C390" s="2" t="s">
        <v>64</v>
      </c>
      <c r="D390" s="2" t="s">
        <v>46</v>
      </c>
      <c r="E390" s="2" t="e">
        <v>#N/A</v>
      </c>
      <c r="F390" s="2" t="str">
        <f>VLOOKUP(C390,'Post-Award'!B390:C1238,2,TRUE)</f>
        <v>CC1165</v>
      </c>
      <c r="G390" s="2" t="s">
        <v>46</v>
      </c>
      <c r="H390" s="2" t="s">
        <v>9</v>
      </c>
      <c r="I390" s="2" t="s">
        <v>1315</v>
      </c>
      <c r="J390" s="2" t="s">
        <v>11</v>
      </c>
    </row>
    <row r="391" spans="1:10" x14ac:dyDescent="0.25">
      <c r="A391" s="2" t="s">
        <v>4</v>
      </c>
      <c r="B391" s="2" t="s">
        <v>97</v>
      </c>
      <c r="C391" s="2" t="s">
        <v>58</v>
      </c>
      <c r="D391" s="2" t="s">
        <v>46</v>
      </c>
      <c r="E391" s="2" t="s">
        <v>8</v>
      </c>
      <c r="F391" s="2" t="str">
        <f>VLOOKUP(C391,'Post-Award'!B391:C1239,2,TRUE)</f>
        <v>CC1165</v>
      </c>
      <c r="G391" s="2" t="s">
        <v>46</v>
      </c>
      <c r="H391" s="2" t="s">
        <v>9</v>
      </c>
      <c r="I391" s="2" t="s">
        <v>1315</v>
      </c>
      <c r="J391" s="2" t="s">
        <v>11</v>
      </c>
    </row>
    <row r="392" spans="1:10" x14ac:dyDescent="0.25">
      <c r="A392" s="2" t="s">
        <v>4</v>
      </c>
      <c r="B392" s="2" t="s">
        <v>97</v>
      </c>
      <c r="C392" s="2" t="s">
        <v>443</v>
      </c>
      <c r="D392" s="2" t="s">
        <v>399</v>
      </c>
      <c r="E392" s="2" t="s">
        <v>399</v>
      </c>
      <c r="F392" s="2" t="str">
        <f>VLOOKUP(C392,'Post-Award'!B392:C1240,2,TRUE)</f>
        <v>CC1180</v>
      </c>
      <c r="G392" s="2" t="s">
        <v>399</v>
      </c>
      <c r="H392" s="2" t="s">
        <v>9</v>
      </c>
      <c r="I392" s="2" t="s">
        <v>1315</v>
      </c>
      <c r="J392" s="2" t="s">
        <v>11</v>
      </c>
    </row>
    <row r="393" spans="1:10" x14ac:dyDescent="0.25">
      <c r="A393" s="2" t="s">
        <v>4</v>
      </c>
      <c r="B393" s="2" t="s">
        <v>97</v>
      </c>
      <c r="C393" s="2" t="s">
        <v>445</v>
      </c>
      <c r="D393" s="2" t="s">
        <v>399</v>
      </c>
      <c r="E393" s="2" t="s">
        <v>399</v>
      </c>
      <c r="F393" s="2" t="str">
        <f>VLOOKUP(C393,'Post-Award'!B393:C1241,2,TRUE)</f>
        <v>CC1180</v>
      </c>
      <c r="G393" s="2" t="s">
        <v>399</v>
      </c>
      <c r="H393" s="2" t="s">
        <v>9</v>
      </c>
      <c r="I393" s="2" t="s">
        <v>1315</v>
      </c>
      <c r="J393" s="2" t="s">
        <v>11</v>
      </c>
    </row>
    <row r="394" spans="1:10" x14ac:dyDescent="0.25">
      <c r="A394" s="2" t="s">
        <v>4</v>
      </c>
      <c r="B394" s="2" t="s">
        <v>97</v>
      </c>
      <c r="C394" s="2" t="s">
        <v>447</v>
      </c>
      <c r="D394" s="2" t="s">
        <v>399</v>
      </c>
      <c r="E394" s="2" t="s">
        <v>399</v>
      </c>
      <c r="F394" s="2" t="str">
        <f>VLOOKUP(C394,'Post-Award'!B394:C1242,2,TRUE)</f>
        <v>CC1180</v>
      </c>
      <c r="G394" s="2" t="s">
        <v>344</v>
      </c>
      <c r="H394" s="2" t="s">
        <v>9</v>
      </c>
      <c r="I394" s="2" t="s">
        <v>1315</v>
      </c>
      <c r="J394" s="2" t="s">
        <v>11</v>
      </c>
    </row>
    <row r="395" spans="1:10" x14ac:dyDescent="0.25">
      <c r="A395" s="2" t="s">
        <v>4</v>
      </c>
      <c r="B395" s="2" t="s">
        <v>97</v>
      </c>
      <c r="C395" s="2" t="s">
        <v>38</v>
      </c>
      <c r="D395" s="2" t="s">
        <v>7</v>
      </c>
      <c r="E395" s="2" t="e">
        <v>#N/A</v>
      </c>
      <c r="F395" s="2" t="str">
        <f>VLOOKUP(C395,'Post-Award'!B395:C1243,2,TRUE)</f>
        <v>CC1081</v>
      </c>
      <c r="G395" s="2" t="s">
        <v>448</v>
      </c>
      <c r="H395" s="2" t="s">
        <v>15</v>
      </c>
      <c r="I395" s="2" t="s">
        <v>15</v>
      </c>
      <c r="J395" s="2" t="s">
        <v>11</v>
      </c>
    </row>
    <row r="396" spans="1:10" x14ac:dyDescent="0.25">
      <c r="A396" s="2" t="s">
        <v>4</v>
      </c>
      <c r="B396" s="2" t="s">
        <v>444</v>
      </c>
      <c r="C396" s="2" t="s">
        <v>287</v>
      </c>
      <c r="D396" s="2" t="s">
        <v>66</v>
      </c>
      <c r="E396" s="2" t="s">
        <v>66</v>
      </c>
      <c r="F396" s="2" t="str">
        <f>VLOOKUP(C396,'Post-Award'!B396:C1244,2,TRUE)</f>
        <v>CC1081</v>
      </c>
      <c r="G396" s="2" t="s">
        <v>68</v>
      </c>
      <c r="H396" s="2" t="s">
        <v>9</v>
      </c>
      <c r="I396" s="2" t="s">
        <v>1315</v>
      </c>
      <c r="J396" s="2" t="s">
        <v>50</v>
      </c>
    </row>
    <row r="397" spans="1:10" x14ac:dyDescent="0.25">
      <c r="A397" s="2" t="s">
        <v>4</v>
      </c>
      <c r="B397" s="2" t="s">
        <v>446</v>
      </c>
      <c r="C397" s="2" t="s">
        <v>86</v>
      </c>
      <c r="D397" s="2" t="s">
        <v>66</v>
      </c>
      <c r="E397" s="2" t="e">
        <v>#N/A</v>
      </c>
      <c r="F397" s="2" t="str">
        <f>VLOOKUP(C397,'Post-Award'!B397:C1245,2,TRUE)</f>
        <v>CC1081</v>
      </c>
      <c r="G397" s="2" t="s">
        <v>68</v>
      </c>
      <c r="H397" s="2" t="s">
        <v>15</v>
      </c>
      <c r="I397" s="2" t="s">
        <v>15</v>
      </c>
      <c r="J397" s="2" t="s">
        <v>75</v>
      </c>
    </row>
  </sheetData>
  <autoFilter ref="C1:J397" xr:uid="{00000000-0009-0000-0000-000000000000}">
    <sortState xmlns:xlrd2="http://schemas.microsoft.com/office/spreadsheetml/2017/richdata2" ref="C2:J397">
      <sortCondition ref="C1:C397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BFD0-793A-4317-945D-14A2C787C4C9}">
  <dimension ref="A1:E850"/>
  <sheetViews>
    <sheetView showGridLines="0" topLeftCell="B1" workbookViewId="0">
      <selection activeCell="B1" sqref="B1"/>
    </sheetView>
  </sheetViews>
  <sheetFormatPr defaultRowHeight="15" x14ac:dyDescent="0.25"/>
  <cols>
    <col min="1" max="1" width="17.7109375" hidden="1" customWidth="1"/>
    <col min="2" max="2" width="55.42578125" customWidth="1"/>
    <col min="3" max="3" width="21.85546875" bestFit="1" customWidth="1"/>
    <col min="4" max="4" width="60.42578125" customWidth="1"/>
    <col min="5" max="5" width="26" customWidth="1"/>
  </cols>
  <sheetData>
    <row r="1" spans="1:5" ht="26.25" x14ac:dyDescent="0.4">
      <c r="A1" s="3" t="s">
        <v>449</v>
      </c>
      <c r="B1" s="1" t="s">
        <v>1311</v>
      </c>
      <c r="C1" s="3" t="s">
        <v>450</v>
      </c>
      <c r="D1" s="3" t="s">
        <v>451</v>
      </c>
      <c r="E1" s="3" t="s">
        <v>452</v>
      </c>
    </row>
    <row r="2" spans="1:5" x14ac:dyDescent="0.25">
      <c r="A2">
        <v>10015</v>
      </c>
      <c r="B2" t="s">
        <v>453</v>
      </c>
      <c r="C2" t="str">
        <f>VLOOKUP(A2,'[1]UVAFST-FDM Org Unit to Cost Cen'!$A:$F,5,FALSE)</f>
        <v>CC1405</v>
      </c>
      <c r="D2" t="str">
        <f>VLOOKUP(A2,'[1]UVAFST-FDM Org Unit to Cost Cen'!$A:$F,6,FALSE)</f>
        <v>CC1405 MI-Operations</v>
      </c>
      <c r="E2" t="s">
        <v>454</v>
      </c>
    </row>
    <row r="3" spans="1:5" x14ac:dyDescent="0.25">
      <c r="A3">
        <v>10050</v>
      </c>
      <c r="B3" t="s">
        <v>455</v>
      </c>
      <c r="C3" t="str">
        <f>VLOOKUP(A3,'[1]UVAFST-FDM Org Unit to Cost Cen'!$A:$F,5,FALSE)</f>
        <v>CC0355</v>
      </c>
      <c r="D3" t="str">
        <f>VLOOKUP(A3,'[1]UVAFST-FDM Org Unit to Cost Cen'!$A:$F,6,FALSE)</f>
        <v>CC0355 DE-Office for Diversity Equity and Inclusion</v>
      </c>
      <c r="E3" t="s">
        <v>454</v>
      </c>
    </row>
    <row r="4" spans="1:5" x14ac:dyDescent="0.25">
      <c r="A4">
        <v>12150</v>
      </c>
      <c r="B4" t="s">
        <v>456</v>
      </c>
      <c r="C4" t="str">
        <f>VLOOKUP(A4,'[1]UVAFST-FDM Org Unit to Cost Cen'!$A:$F,5,FALSE)</f>
        <v>CC1068</v>
      </c>
      <c r="D4" t="str">
        <f>VLOOKUP(A4,'[1]UVAFST-FDM Org Unit to Cost Cen'!$A:$F,6,FALSE)</f>
        <v>CC1068 WS-Comptroller's Office</v>
      </c>
      <c r="E4" t="s">
        <v>454</v>
      </c>
    </row>
    <row r="5" spans="1:5" x14ac:dyDescent="0.25">
      <c r="A5">
        <v>21015</v>
      </c>
      <c r="B5" t="s">
        <v>457</v>
      </c>
      <c r="C5" t="str">
        <f>VLOOKUP(A5,'[1]UVAFST-FDM Org Unit to Cost Cen'!$A:$F,5,FALSE)</f>
        <v>CC0985</v>
      </c>
      <c r="D5" t="str">
        <f>VLOOKUP(A5,'[1]UVAFST-FDM Org Unit to Cost Cen'!$A:$F,6,FALSE)</f>
        <v>CC0985 SA-Student Health-Gordie Center</v>
      </c>
      <c r="E5" t="s">
        <v>454</v>
      </c>
    </row>
    <row r="6" spans="1:5" x14ac:dyDescent="0.25">
      <c r="A6">
        <v>21065</v>
      </c>
      <c r="B6" t="s">
        <v>458</v>
      </c>
      <c r="C6" t="str">
        <f>VLOOKUP(A6,'[1]UVAFST-FDM Org Unit to Cost Cen'!$A:$F,5,FALSE)</f>
        <v>CC0987</v>
      </c>
      <c r="D6" t="str">
        <f>VLOOKUP(A6,'[1]UVAFST-FDM Org Unit to Cost Cen'!$A:$F,6,FALSE)</f>
        <v>CC0987 SA-Student Health-Health Promo</v>
      </c>
      <c r="E6" t="s">
        <v>454</v>
      </c>
    </row>
    <row r="7" spans="1:5" x14ac:dyDescent="0.25">
      <c r="A7">
        <v>21085</v>
      </c>
      <c r="B7" t="s">
        <v>459</v>
      </c>
      <c r="C7" t="str">
        <f>VLOOKUP(A7,'[1]UVAFST-FDM Org Unit to Cost Cen'!$A:$F,5,FALSE)</f>
        <v>CC1001</v>
      </c>
      <c r="D7" t="str">
        <f>VLOOKUP(A7,'[1]UVAFST-FDM Org Unit to Cost Cen'!$A:$F,6,FALSE)</f>
        <v>CC1001 SA-University Career Center-Business Operations</v>
      </c>
      <c r="E7" t="s">
        <v>454</v>
      </c>
    </row>
    <row r="8" spans="1:5" x14ac:dyDescent="0.25">
      <c r="A8">
        <v>21090</v>
      </c>
      <c r="B8" t="s">
        <v>460</v>
      </c>
      <c r="C8" t="str">
        <f>VLOOKUP(A8,'[1]UVAFST-FDM Org Unit to Cost Cen'!$A:$F,5,FALSE)</f>
        <v>CC0939</v>
      </c>
      <c r="D8" t="str">
        <f>VLOOKUP(A8,'[1]UVAFST-FDM Org Unit to Cost Cen'!$A:$F,6,FALSE)</f>
        <v>CC0939 PV-WTJU</v>
      </c>
      <c r="E8" t="s">
        <v>454</v>
      </c>
    </row>
    <row r="9" spans="1:5" x14ac:dyDescent="0.25">
      <c r="A9">
        <v>30000</v>
      </c>
      <c r="B9" t="s">
        <v>461</v>
      </c>
      <c r="C9" t="str">
        <f>VLOOKUP(A9,'[1]UVAFST-FDM Org Unit to Cost Cen'!$A:$F,5,FALSE)</f>
        <v>CC0909</v>
      </c>
      <c r="D9" t="str">
        <f>VLOOKUP(A9,'[1]UVAFST-FDM Org Unit to Cost Cen'!$A:$F,6,FALSE)</f>
        <v>CC0909 PV-EVPP-Administration</v>
      </c>
      <c r="E9" t="s">
        <v>454</v>
      </c>
    </row>
    <row r="10" spans="1:5" x14ac:dyDescent="0.25">
      <c r="A10">
        <v>30001</v>
      </c>
      <c r="B10" t="s">
        <v>462</v>
      </c>
      <c r="C10" t="str">
        <f>VLOOKUP(A10,'[1]UVAFST-FDM Org Unit to Cost Cen'!$A:$F,5,FALSE)</f>
        <v>CC0896</v>
      </c>
      <c r="D10" t="str">
        <f>VLOOKUP(A10,'[1]UVAFST-FDM Org Unit to Cost Cen'!$A:$F,6,FALSE)</f>
        <v>CC0896 PV-Biocomplexity Initiative</v>
      </c>
      <c r="E10" t="s">
        <v>454</v>
      </c>
    </row>
    <row r="11" spans="1:5" x14ac:dyDescent="0.25">
      <c r="A11">
        <v>30002</v>
      </c>
      <c r="B11" t="s">
        <v>463</v>
      </c>
      <c r="C11" t="str">
        <f>VLOOKUP(A11,'[1]UVAFST-FDM Org Unit to Cost Cen'!$A:$F,5,FALSE)</f>
        <v>CC0365</v>
      </c>
      <c r="D11" t="str">
        <f>VLOOKUP(A11,'[1]UVAFST-FDM Org Unit to Cost Cen'!$A:$F,6,FALSE)</f>
        <v>CC0365 DS-Deans Office</v>
      </c>
      <c r="E11" t="s">
        <v>454</v>
      </c>
    </row>
    <row r="12" spans="1:5" x14ac:dyDescent="0.25">
      <c r="A12">
        <v>30003</v>
      </c>
      <c r="B12" t="s">
        <v>464</v>
      </c>
      <c r="C12" t="str">
        <f>VLOOKUP(A12,'[1]UVAFST-FDM Org Unit to Cost Cen'!$A:$F,5,FALSE)</f>
        <v>CC0905</v>
      </c>
      <c r="D12" t="str">
        <f>VLOOKUP(A12,'[1]UVAFST-FDM Org Unit to Cost Cen'!$A:$F,6,FALSE)</f>
        <v>CC0905 PV-Contemplative Sciences Center</v>
      </c>
      <c r="E12" t="s">
        <v>454</v>
      </c>
    </row>
    <row r="13" spans="1:5" x14ac:dyDescent="0.25">
      <c r="A13">
        <v>30010</v>
      </c>
      <c r="B13" t="s">
        <v>465</v>
      </c>
      <c r="C13" t="str">
        <f>VLOOKUP(A13,'[1]UVAFST-FDM Org Unit to Cost Cen'!$A:$F,5,FALSE)</f>
        <v>CC0932</v>
      </c>
      <c r="D13" t="str">
        <f>VLOOKUP(A13,'[1]UVAFST-FDM Org Unit to Cost Cen'!$A:$F,6,FALSE)</f>
        <v>CC0932 PV-Virginia Humanities</v>
      </c>
      <c r="E13" t="s">
        <v>454</v>
      </c>
    </row>
    <row r="14" spans="1:5" x14ac:dyDescent="0.25">
      <c r="A14">
        <v>30015</v>
      </c>
      <c r="B14" t="s">
        <v>466</v>
      </c>
      <c r="C14" t="str">
        <f>VLOOKUP(A14,'[1]UVAFST-FDM Org Unit to Cost Cen'!$A:$F,5,FALSE)</f>
        <v>CC0901</v>
      </c>
      <c r="D14" t="str">
        <f>VLOOKUP(A14,'[1]UVAFST-FDM Org Unit to Cost Cen'!$A:$F,6,FALSE)</f>
        <v>CC0901 PV-WCC-Admin</v>
      </c>
      <c r="E14" t="s">
        <v>454</v>
      </c>
    </row>
    <row r="15" spans="1:5" x14ac:dyDescent="0.25">
      <c r="A15">
        <v>30026</v>
      </c>
      <c r="B15" t="s">
        <v>467</v>
      </c>
      <c r="C15" t="str">
        <f>VLOOKUP(A15,'[1]UVAFST-FDM Org Unit to Cost Cen'!$A:$F,5,FALSE)</f>
        <v>CC0930</v>
      </c>
      <c r="D15" t="str">
        <f>VLOOKUP(A15,'[1]UVAFST-FDM Org Unit to Cost Cen'!$A:$F,6,FALSE)</f>
        <v>CC0930 PV-Virginia College Advising Corps</v>
      </c>
      <c r="E15" t="s">
        <v>454</v>
      </c>
    </row>
    <row r="16" spans="1:5" x14ac:dyDescent="0.25">
      <c r="A16">
        <v>30027</v>
      </c>
      <c r="B16" t="s">
        <v>468</v>
      </c>
      <c r="C16" t="str">
        <f>VLOOKUP(A16,'[1]UVAFST-FDM Org Unit to Cost Cen'!$A:$F,5,FALSE)</f>
        <v>CC0171</v>
      </c>
      <c r="D16" t="str">
        <f>VLOOKUP(A16,'[1]UVAFST-FDM Org Unit to Cost Cen'!$A:$F,6,FALSE)</f>
        <v>CC0171 BA-Dean Administration</v>
      </c>
      <c r="E16" t="s">
        <v>469</v>
      </c>
    </row>
    <row r="17" spans="1:5" x14ac:dyDescent="0.25">
      <c r="A17">
        <v>30030</v>
      </c>
      <c r="B17" t="s">
        <v>470</v>
      </c>
      <c r="C17" t="str">
        <f>VLOOKUP(A17,'[1]UVAFST-FDM Org Unit to Cost Cen'!$A:$F,5,FALSE)</f>
        <v>CC0958</v>
      </c>
      <c r="D17" t="str">
        <f>VLOOKUP(A17,'[1]UVAFST-FDM Org Unit to Cost Cen'!$A:$F,6,FALSE)</f>
        <v>CC0958 RS-Research Development</v>
      </c>
      <c r="E17" t="s">
        <v>454</v>
      </c>
    </row>
    <row r="18" spans="1:5" x14ac:dyDescent="0.25">
      <c r="A18">
        <v>30040</v>
      </c>
      <c r="B18" t="s">
        <v>471</v>
      </c>
      <c r="C18" t="str">
        <f>VLOOKUP(A18,'[1]UVAFST-FDM Org Unit to Cost Cen'!$A:$F,5,FALSE)</f>
        <v>CC0911</v>
      </c>
      <c r="D18" t="str">
        <f>VLOOKUP(A18,'[1]UVAFST-FDM Org Unit to Cost Cen'!$A:$F,6,FALSE)</f>
        <v>CC0911 LB-Institute for Advanced Techy in the Humanities (IATH)</v>
      </c>
      <c r="E18" t="s">
        <v>454</v>
      </c>
    </row>
    <row r="19" spans="1:5" x14ac:dyDescent="0.25">
      <c r="A19">
        <v>30041</v>
      </c>
      <c r="B19" t="s">
        <v>472</v>
      </c>
      <c r="C19" t="str">
        <f>VLOOKUP(A19,'[1]UVAFST-FDM Org Unit to Cost Cen'!$A:$F,5,FALSE)</f>
        <v>CC0907</v>
      </c>
      <c r="D19" t="str">
        <f>VLOOKUP(A19,'[1]UVAFST-FDM Org Unit to Cost Cen'!$A:$F,6,FALSE)</f>
        <v>CC0907 PV-Center for Liberal Arts</v>
      </c>
      <c r="E19" t="s">
        <v>454</v>
      </c>
    </row>
    <row r="20" spans="1:5" x14ac:dyDescent="0.25">
      <c r="A20">
        <v>30045</v>
      </c>
      <c r="B20" t="s">
        <v>473</v>
      </c>
      <c r="C20" t="str">
        <f>VLOOKUP(A20,'[1]UVAFST-FDM Org Unit to Cost Cen'!$A:$F,5,FALSE)</f>
        <v>CC0900</v>
      </c>
      <c r="D20" t="str">
        <f>VLOOKUP(A20,'[1]UVAFST-FDM Org Unit to Cost Cen'!$A:$F,6,FALSE)</f>
        <v>CC0900 PV-Center for Politics</v>
      </c>
      <c r="E20" t="s">
        <v>454</v>
      </c>
    </row>
    <row r="21" spans="1:5" x14ac:dyDescent="0.25">
      <c r="A21">
        <v>30060</v>
      </c>
      <c r="B21" t="s">
        <v>474</v>
      </c>
      <c r="C21" t="str">
        <f>VLOOKUP(A21,'[1]UVAFST-FDM Org Unit to Cost Cen'!$A:$F,5,FALSE)</f>
        <v>CC0926</v>
      </c>
      <c r="D21" t="str">
        <f>VLOOKUP(A21,'[1]UVAFST-FDM Org Unit to Cost Cen'!$A:$F,6,FALSE)</f>
        <v>CC0926 PV-Univ VA Press</v>
      </c>
      <c r="E21" t="s">
        <v>454</v>
      </c>
    </row>
    <row r="22" spans="1:5" x14ac:dyDescent="0.25">
      <c r="A22">
        <v>30075</v>
      </c>
      <c r="B22" t="s">
        <v>475</v>
      </c>
      <c r="C22" t="str">
        <f>VLOOKUP(A22,'[1]UVAFST-FDM Org Unit to Cost Cen'!$A:$F,5,FALSE)</f>
        <v>CC0915</v>
      </c>
      <c r="D22" t="str">
        <f>VLOOKUP(A22,'[1]UVAFST-FDM Org Unit to Cost Cen'!$A:$F,6,FALSE)</f>
        <v>CC0915 PV-Kluge-Ruhe Museum</v>
      </c>
      <c r="E22" t="s">
        <v>454</v>
      </c>
    </row>
    <row r="23" spans="1:5" x14ac:dyDescent="0.25">
      <c r="A23">
        <v>30095</v>
      </c>
      <c r="B23" t="s">
        <v>476</v>
      </c>
      <c r="C23" t="str">
        <f>VLOOKUP(A23,'[1]UVAFST-FDM Org Unit to Cost Cen'!$A:$F,5,FALSE)</f>
        <v>CC0928</v>
      </c>
      <c r="D23" t="str">
        <f>VLOOKUP(A23,'[1]UVAFST-FDM Org Unit to Cost Cen'!$A:$F,6,FALSE)</f>
        <v>CC0928 PV-Upward Bound</v>
      </c>
      <c r="E23" t="s">
        <v>454</v>
      </c>
    </row>
    <row r="24" spans="1:5" x14ac:dyDescent="0.25">
      <c r="A24">
        <v>30110</v>
      </c>
      <c r="B24" t="s">
        <v>477</v>
      </c>
      <c r="C24" t="str">
        <f>VLOOKUP(A24,'[1]UVAFST-FDM Org Unit to Cost Cen'!$A:$F,5,FALSE)</f>
        <v>CC0164</v>
      </c>
      <c r="D24" t="str">
        <f>VLOOKUP(A24,'[1]UVAFST-FDM Org Unit to Cost Cen'!$A:$F,6,FALSE)</f>
        <v>CC0164 BA-Center for Global Policy</v>
      </c>
      <c r="E24" t="s">
        <v>469</v>
      </c>
    </row>
    <row r="25" spans="1:5" x14ac:dyDescent="0.25">
      <c r="A25">
        <v>30115</v>
      </c>
      <c r="B25" t="s">
        <v>478</v>
      </c>
      <c r="C25" t="str">
        <f>VLOOKUP(A25,'[1]UVAFST-FDM Org Unit to Cost Cen'!$A:$F,5,FALSE)</f>
        <v>CC0176</v>
      </c>
      <c r="D25" t="str">
        <f>VLOOKUP(A25,'[1]UVAFST-FDM Org Unit to Cost Cen'!$A:$F,6,FALSE)</f>
        <v>CC0176 BA-Global Initiatives</v>
      </c>
      <c r="E25" t="s">
        <v>469</v>
      </c>
    </row>
    <row r="26" spans="1:5" x14ac:dyDescent="0.25">
      <c r="A26">
        <v>30135</v>
      </c>
      <c r="B26" t="s">
        <v>479</v>
      </c>
      <c r="C26" t="str">
        <f>VLOOKUP(A26,'[1]UVAFST-FDM Org Unit to Cost Cen'!$A:$F,5,FALSE)</f>
        <v>CC0166</v>
      </c>
      <c r="D26" t="str">
        <f>VLOOKUP(A26,'[1]UVAFST-FDM Org Unit to Cost Cen'!$A:$F,6,FALSE)</f>
        <v>CC0166 BA-Center for National Security Policy</v>
      </c>
      <c r="E26" t="s">
        <v>469</v>
      </c>
    </row>
    <row r="27" spans="1:5" x14ac:dyDescent="0.25">
      <c r="A27">
        <v>30140</v>
      </c>
      <c r="B27" t="s">
        <v>480</v>
      </c>
      <c r="C27" t="str">
        <f>VLOOKUP(A27,'[1]UVAFST-FDM Org Unit to Cost Cen'!$A:$F,5,FALSE)</f>
        <v>CC0163</v>
      </c>
      <c r="D27" t="str">
        <f>VLOOKUP(A27,'[1]UVAFST-FDM Org Unit to Cost Cen'!$A:$F,6,FALSE)</f>
        <v>CC0163 BA-Center for Effective Lawmaking</v>
      </c>
      <c r="E27" t="s">
        <v>469</v>
      </c>
    </row>
    <row r="28" spans="1:5" x14ac:dyDescent="0.25">
      <c r="A28">
        <v>31011</v>
      </c>
      <c r="B28" t="s">
        <v>481</v>
      </c>
      <c r="C28" t="str">
        <f>VLOOKUP(A28,'[1]UVAFST-FDM Org Unit to Cost Cen'!$A:$F,5,FALSE)</f>
        <v>CC0898</v>
      </c>
      <c r="D28" t="str">
        <f>VLOOKUP(A28,'[1]UVAFST-FDM Org Unit to Cost Cen'!$A:$F,6,FALSE)</f>
        <v>CC0898 PV-Center for Global Health Equity</v>
      </c>
      <c r="E28" t="s">
        <v>454</v>
      </c>
    </row>
    <row r="29" spans="1:5" x14ac:dyDescent="0.25">
      <c r="A29">
        <v>31060</v>
      </c>
      <c r="B29" t="s">
        <v>482</v>
      </c>
      <c r="C29" t="str">
        <f>VLOOKUP(A29,'[1]UVAFST-FDM Org Unit to Cost Cen'!$A:$F,5,FALSE)</f>
        <v>CC0674</v>
      </c>
      <c r="D29" t="str">
        <f>VLOOKUP(A29,'[1]UVAFST-FDM Org Unit to Cost Cen'!$A:$F,6,FALSE)</f>
        <v>CC0674 LB-Deans Office</v>
      </c>
      <c r="E29" t="s">
        <v>454</v>
      </c>
    </row>
    <row r="30" spans="1:5" x14ac:dyDescent="0.25">
      <c r="A30">
        <v>31100</v>
      </c>
      <c r="B30" t="s">
        <v>483</v>
      </c>
      <c r="C30" t="str">
        <f>VLOOKUP(A30,'[1]UVAFST-FDM Org Unit to Cost Cen'!$A:$F,5,FALSE)</f>
        <v>CC0012</v>
      </c>
      <c r="D30" t="str">
        <f>VLOOKUP(A30,'[1]UVAFST-FDM Org Unit to Cost Cen'!$A:$F,6,FALSE)</f>
        <v>CC0012 AR-Deans Office</v>
      </c>
      <c r="E30" t="s">
        <v>454</v>
      </c>
    </row>
    <row r="31" spans="1:5" x14ac:dyDescent="0.25">
      <c r="A31">
        <v>31105</v>
      </c>
      <c r="B31" t="s">
        <v>484</v>
      </c>
      <c r="C31" t="str">
        <f>VLOOKUP(A31,'[1]UVAFST-FDM Org Unit to Cost Cen'!$A:$F,5,FALSE)</f>
        <v>CC0019</v>
      </c>
      <c r="D31" t="str">
        <f>VLOOKUP(A31,'[1]UVAFST-FDM Org Unit to Cost Cen'!$A:$F,6,FALSE)</f>
        <v>CC0019 AR-Landscape Architecture</v>
      </c>
      <c r="E31" t="s">
        <v>454</v>
      </c>
    </row>
    <row r="32" spans="1:5" x14ac:dyDescent="0.25">
      <c r="A32">
        <v>31115</v>
      </c>
      <c r="B32" t="s">
        <v>485</v>
      </c>
      <c r="C32" t="str">
        <f>VLOOKUP(A32,'[1]UVAFST-FDM Org Unit to Cost Cen'!$A:$F,5,FALSE)</f>
        <v>CC0003</v>
      </c>
      <c r="D32" t="str">
        <f>VLOOKUP(A32,'[1]UVAFST-FDM Org Unit to Cost Cen'!$A:$F,6,FALSE)</f>
        <v>CC0003 AR-Architectural History</v>
      </c>
      <c r="E32" t="s">
        <v>454</v>
      </c>
    </row>
    <row r="33" spans="1:5" x14ac:dyDescent="0.25">
      <c r="A33">
        <v>31125</v>
      </c>
      <c r="B33" t="s">
        <v>486</v>
      </c>
      <c r="C33" t="str">
        <f>VLOOKUP(A33,'[1]UVAFST-FDM Org Unit to Cost Cen'!$A:$F,5,FALSE)</f>
        <v>CC0018</v>
      </c>
      <c r="D33" t="str">
        <f>VLOOKUP(A33,'[1]UVAFST-FDM Org Unit to Cost Cen'!$A:$F,6,FALSE)</f>
        <v>CC0018 AR-Institute for Engagement and Negotiation</v>
      </c>
      <c r="E33" t="s">
        <v>454</v>
      </c>
    </row>
    <row r="34" spans="1:5" x14ac:dyDescent="0.25">
      <c r="A34">
        <v>31135</v>
      </c>
      <c r="B34" t="s">
        <v>487</v>
      </c>
      <c r="C34" t="str">
        <f>VLOOKUP(A34,'[1]UVAFST-FDM Org Unit to Cost Cen'!$A:$F,5,FALSE)</f>
        <v>CC1939</v>
      </c>
      <c r="D34" t="str">
        <f>VLOOKUP(A34,'[1]UVAFST-FDM Org Unit to Cost Cen'!$A:$F,6,FALSE)</f>
        <v>CC1939 LW-Default</v>
      </c>
      <c r="E34" t="s">
        <v>454</v>
      </c>
    </row>
    <row r="35" spans="1:5" x14ac:dyDescent="0.25">
      <c r="A35">
        <v>31150</v>
      </c>
      <c r="B35" t="s">
        <v>488</v>
      </c>
      <c r="C35" t="str">
        <f>VLOOKUP(A35,'[1]UVAFST-FDM Org Unit to Cost Cen'!$A:$F,5,FALSE)</f>
        <v>CC0414</v>
      </c>
      <c r="D35" t="str">
        <f>VLOOKUP(A35,'[1]UVAFST-FDM Org Unit to Cost Cen'!$A:$F,6,FALSE)</f>
        <v>CC0414 ED-DEAN School Operations</v>
      </c>
      <c r="E35" t="s">
        <v>469</v>
      </c>
    </row>
    <row r="36" spans="1:5" x14ac:dyDescent="0.25">
      <c r="A36">
        <v>31155</v>
      </c>
      <c r="B36" t="s">
        <v>489</v>
      </c>
      <c r="C36" t="str">
        <f>VLOOKUP(A36,'[1]UVAFST-FDM Org Unit to Cost Cen'!$A:$F,5,FALSE)</f>
        <v>CC0407</v>
      </c>
      <c r="D36" t="str">
        <f>VLOOKUP(A36,'[1]UVAFST-FDM Org Unit to Cost Cen'!$A:$F,6,FALSE)</f>
        <v>CC0407 ED-CISE Department</v>
      </c>
      <c r="E36" t="s">
        <v>469</v>
      </c>
    </row>
    <row r="37" spans="1:5" x14ac:dyDescent="0.25">
      <c r="A37">
        <v>31160</v>
      </c>
      <c r="B37" t="s">
        <v>490</v>
      </c>
      <c r="C37" t="str">
        <f>VLOOKUP(A37,'[1]UVAFST-FDM Org Unit to Cost Cen'!$A:$F,5,FALSE)</f>
        <v>CC0420</v>
      </c>
      <c r="D37" t="str">
        <f>VLOOKUP(A37,'[1]UVAFST-FDM Org Unit to Cost Cen'!$A:$F,6,FALSE)</f>
        <v>CC0420 ED-EDHS Department</v>
      </c>
      <c r="E37" t="s">
        <v>469</v>
      </c>
    </row>
    <row r="38" spans="1:5" x14ac:dyDescent="0.25">
      <c r="A38">
        <v>31165</v>
      </c>
      <c r="B38" t="s">
        <v>491</v>
      </c>
      <c r="C38" t="str">
        <f>VLOOKUP(A38,'[1]UVAFST-FDM Org Unit to Cost Cen'!$A:$F,5,FALSE)</f>
        <v>CC0423</v>
      </c>
      <c r="D38" t="str">
        <f>VLOOKUP(A38,'[1]UVAFST-FDM Org Unit to Cost Cen'!$A:$F,6,FALSE)</f>
        <v>CC0423 ED-EDLF Department</v>
      </c>
      <c r="E38" t="s">
        <v>469</v>
      </c>
    </row>
    <row r="39" spans="1:5" x14ac:dyDescent="0.25">
      <c r="A39">
        <v>31170</v>
      </c>
      <c r="B39" t="s">
        <v>492</v>
      </c>
      <c r="C39" t="str">
        <f>VLOOKUP(A39,'[1]UVAFST-FDM Org Unit to Cost Cen'!$A:$F,5,FALSE)</f>
        <v>CC0404</v>
      </c>
      <c r="D39" t="str">
        <f>VLOOKUP(A39,'[1]UVAFST-FDM Org Unit to Cost Cen'!$A:$F,6,FALSE)</f>
        <v>CC0404 ED-CASTL</v>
      </c>
      <c r="E39" t="s">
        <v>469</v>
      </c>
    </row>
    <row r="40" spans="1:5" x14ac:dyDescent="0.25">
      <c r="A40">
        <v>31175</v>
      </c>
      <c r="B40" t="s">
        <v>493</v>
      </c>
      <c r="C40" t="str">
        <f>VLOOKUP(A40,'[1]UVAFST-FDM Org Unit to Cost Cen'!$A:$F,5,FALSE)</f>
        <v>CC0439</v>
      </c>
      <c r="D40" t="str">
        <f>VLOOKUP(A40,'[1]UVAFST-FDM Org Unit to Cost Cen'!$A:$F,6,FALSE)</f>
        <v>CC0439 ED-YTNX</v>
      </c>
      <c r="E40" t="s">
        <v>469</v>
      </c>
    </row>
    <row r="41" spans="1:5" x14ac:dyDescent="0.25">
      <c r="A41">
        <v>31180</v>
      </c>
      <c r="B41" t="s">
        <v>494</v>
      </c>
      <c r="C41" t="str">
        <f>VLOOKUP(A41,'[1]UVAFST-FDM Org Unit to Cost Cen'!$A:$F,5,FALSE)</f>
        <v>CC0429</v>
      </c>
      <c r="D41" t="str">
        <f>VLOOKUP(A41,'[1]UVAFST-FDM Org Unit to Cost Cen'!$A:$F,6,FALSE)</f>
        <v>CC0429 ED-EPW</v>
      </c>
      <c r="E41" t="s">
        <v>469</v>
      </c>
    </row>
    <row r="42" spans="1:5" x14ac:dyDescent="0.25">
      <c r="A42">
        <v>31200</v>
      </c>
      <c r="B42" t="s">
        <v>495</v>
      </c>
      <c r="C42" t="str">
        <f>VLOOKUP(A42,'[1]UVAFST-FDM Org Unit to Cost Cen'!$A:$F,5,FALSE)</f>
        <v>CC0431</v>
      </c>
      <c r="D42" t="str">
        <f>VLOOKUP(A42,'[1]UVAFST-FDM Org Unit to Cost Cen'!$A:$F,6,FALSE)</f>
        <v>CC0431 ED-KINE Department</v>
      </c>
      <c r="E42" t="s">
        <v>469</v>
      </c>
    </row>
    <row r="43" spans="1:5" x14ac:dyDescent="0.25">
      <c r="A43">
        <v>31250</v>
      </c>
      <c r="B43" t="s">
        <v>496</v>
      </c>
      <c r="C43" t="str">
        <f>VLOOKUP(A43,'[1]UVAFST-FDM Org Unit to Cost Cen'!$A:$F,5,FALSE)</f>
        <v>CC0451</v>
      </c>
      <c r="D43" t="str">
        <f>VLOOKUP(A43,'[1]UVAFST-FDM Org Unit to Cost Cen'!$A:$F,6,FALSE)</f>
        <v>CC0451 EN-Deans Office</v>
      </c>
      <c r="E43" t="s">
        <v>497</v>
      </c>
    </row>
    <row r="44" spans="1:5" x14ac:dyDescent="0.25">
      <c r="A44">
        <v>31312</v>
      </c>
      <c r="B44" t="s">
        <v>498</v>
      </c>
      <c r="C44" t="str">
        <f>VLOOKUP(A44,'[1]UVAFST-FDM Org Unit to Cost Cen'!$A:$F,5,FALSE)</f>
        <v>CC0451</v>
      </c>
      <c r="D44" t="str">
        <f>VLOOKUP(A44,'[1]UVAFST-FDM Org Unit to Cost Cen'!$A:$F,6,FALSE)</f>
        <v>CC0451 EN-Deans Office</v>
      </c>
      <c r="E44" t="s">
        <v>469</v>
      </c>
    </row>
    <row r="45" spans="1:5" x14ac:dyDescent="0.25">
      <c r="A45">
        <v>31315</v>
      </c>
      <c r="B45" t="s">
        <v>499</v>
      </c>
      <c r="C45" t="str">
        <f>VLOOKUP(A45,'[1]UVAFST-FDM Org Unit to Cost Cen'!$A:$F,5,FALSE)</f>
        <v>CC0442</v>
      </c>
      <c r="D45" t="str">
        <f>VLOOKUP(A45,'[1]UVAFST-FDM Org Unit to Cost Cen'!$A:$F,6,FALSE)</f>
        <v>CC0442 EN-Biomed Engr Dept</v>
      </c>
      <c r="E45" t="s">
        <v>500</v>
      </c>
    </row>
    <row r="46" spans="1:5" x14ac:dyDescent="0.25">
      <c r="A46">
        <v>31320</v>
      </c>
      <c r="B46" t="s">
        <v>501</v>
      </c>
      <c r="C46" t="str">
        <f>VLOOKUP(A46,'[1]UVAFST-FDM Org Unit to Cost Cen'!$A:$F,5,FALSE)</f>
        <v>CC0447</v>
      </c>
      <c r="D46" t="str">
        <f>VLOOKUP(A46,'[1]UVAFST-FDM Org Unit to Cost Cen'!$A:$F,6,FALSE)</f>
        <v>CC0447 EN-Chem Engr Dept</v>
      </c>
      <c r="E46" t="s">
        <v>500</v>
      </c>
    </row>
    <row r="47" spans="1:5" x14ac:dyDescent="0.25">
      <c r="A47">
        <v>31330</v>
      </c>
      <c r="B47" t="s">
        <v>502</v>
      </c>
      <c r="C47" t="str">
        <f>VLOOKUP(A47,'[1]UVAFST-FDM Org Unit to Cost Cen'!$A:$F,5,FALSE)</f>
        <v>CC0448</v>
      </c>
      <c r="D47" t="str">
        <f>VLOOKUP(A47,'[1]UVAFST-FDM Org Unit to Cost Cen'!$A:$F,6,FALSE)</f>
        <v>CC0448 EN-Comp Science Dept</v>
      </c>
      <c r="E47" t="s">
        <v>500</v>
      </c>
    </row>
    <row r="48" spans="1:5" x14ac:dyDescent="0.25">
      <c r="A48">
        <v>31335</v>
      </c>
      <c r="B48" t="s">
        <v>503</v>
      </c>
      <c r="C48" t="str">
        <f>VLOOKUP(A48,'[1]UVAFST-FDM Org Unit to Cost Cen'!$A:$F,5,FALSE)</f>
        <v>CC0453</v>
      </c>
      <c r="D48" t="str">
        <f>VLOOKUP(A48,'[1]UVAFST-FDM Org Unit to Cost Cen'!$A:$F,6,FALSE)</f>
        <v>CC0453 EN-Elec &amp; Comp Engr Dept</v>
      </c>
      <c r="E48" t="s">
        <v>500</v>
      </c>
    </row>
    <row r="49" spans="1:5" x14ac:dyDescent="0.25">
      <c r="A49">
        <v>31340</v>
      </c>
      <c r="B49" t="s">
        <v>504</v>
      </c>
      <c r="C49" t="str">
        <f>VLOOKUP(A49,'[1]UVAFST-FDM Org Unit to Cost Cen'!$A:$F,5,FALSE)</f>
        <v>CC0463</v>
      </c>
      <c r="D49" t="str">
        <f>VLOOKUP(A49,'[1]UVAFST-FDM Org Unit to Cost Cen'!$A:$F,6,FALSE)</f>
        <v>CC0463 EN-Mat Sci &amp; Engr Dept</v>
      </c>
      <c r="E49" t="s">
        <v>497</v>
      </c>
    </row>
    <row r="50" spans="1:5" x14ac:dyDescent="0.25">
      <c r="A50">
        <v>31345</v>
      </c>
      <c r="B50" t="s">
        <v>505</v>
      </c>
      <c r="C50" t="str">
        <f>VLOOKUP(A50,'[1]UVAFST-FDM Org Unit to Cost Cen'!$A:$F,5,FALSE)</f>
        <v>CC0464</v>
      </c>
      <c r="D50" t="str">
        <f>VLOOKUP(A50,'[1]UVAFST-FDM Org Unit to Cost Cen'!$A:$F,6,FALSE)</f>
        <v>CC0464 EN-Mech &amp; Aero Engr Dept</v>
      </c>
      <c r="E50" t="s">
        <v>497</v>
      </c>
    </row>
    <row r="51" spans="1:5" x14ac:dyDescent="0.25">
      <c r="A51">
        <v>31350</v>
      </c>
      <c r="B51" t="s">
        <v>506</v>
      </c>
      <c r="C51" t="str">
        <f>VLOOKUP(A51,'[1]UVAFST-FDM Org Unit to Cost Cen'!$A:$F,5,FALSE)</f>
        <v>CC0456</v>
      </c>
      <c r="D51" t="str">
        <f>VLOOKUP(A51,'[1]UVAFST-FDM Org Unit to Cost Cen'!$A:$F,6,FALSE)</f>
        <v>CC0456 EN-Engr Sys &amp; Environment</v>
      </c>
      <c r="E51" t="s">
        <v>497</v>
      </c>
    </row>
    <row r="52" spans="1:5" x14ac:dyDescent="0.25">
      <c r="A52">
        <v>31360</v>
      </c>
      <c r="B52" t="s">
        <v>507</v>
      </c>
      <c r="C52" t="str">
        <f>VLOOKUP(A52,'[1]UVAFST-FDM Org Unit to Cost Cen'!$A:$F,5,FALSE)</f>
        <v>CC0455</v>
      </c>
      <c r="D52" t="str">
        <f>VLOOKUP(A52,'[1]UVAFST-FDM Org Unit to Cost Cen'!$A:$F,6,FALSE)</f>
        <v>CC0455 EN-Engineering and Society</v>
      </c>
      <c r="E52" t="s">
        <v>497</v>
      </c>
    </row>
    <row r="53" spans="1:5" x14ac:dyDescent="0.25">
      <c r="A53">
        <v>31365</v>
      </c>
      <c r="B53" t="s">
        <v>508</v>
      </c>
      <c r="C53" t="str">
        <f>VLOOKUP(A53,'[1]UVAFST-FDM Org Unit to Cost Cen'!$A:$F,5,FALSE)</f>
        <v>CC0444</v>
      </c>
      <c r="D53" t="str">
        <f>VLOOKUP(A53,'[1]UVAFST-FDM Org Unit to Cost Cen'!$A:$F,6,FALSE)</f>
        <v>CC0444 EN-Center for Applied Biomechanics (CAB)</v>
      </c>
      <c r="E53" t="s">
        <v>469</v>
      </c>
    </row>
    <row r="54" spans="1:5" x14ac:dyDescent="0.25">
      <c r="A54">
        <v>31400</v>
      </c>
      <c r="B54" t="s">
        <v>509</v>
      </c>
      <c r="C54" t="str">
        <f>VLOOKUP(A54,'[1]UVAFST-FDM Org Unit to Cost Cen'!$A:$F,5,FALSE)</f>
        <v>CC0293</v>
      </c>
      <c r="D54" t="str">
        <f>VLOOKUP(A54,'[1]UVAFST-FDM Org Unit to Cost Cen'!$A:$F,6,FALSE)</f>
        <v>CC0293 DA-Academic Operations</v>
      </c>
      <c r="E54" t="s">
        <v>454</v>
      </c>
    </row>
    <row r="55" spans="1:5" x14ac:dyDescent="0.25">
      <c r="A55">
        <v>31600</v>
      </c>
      <c r="B55" t="s">
        <v>510</v>
      </c>
      <c r="C55" t="str">
        <f>VLOOKUP(A55,'[1]UVAFST-FDM Org Unit to Cost Cen'!$A:$F,5,FALSE)</f>
        <v>CC0050</v>
      </c>
      <c r="D55" t="str">
        <f>VLOOKUP(A55,'[1]UVAFST-FDM Org Unit to Cost Cen'!$A:$F,6,FALSE)</f>
        <v>CC0050 AS-Dean's Office (DEAN)</v>
      </c>
      <c r="E55" t="s">
        <v>511</v>
      </c>
    </row>
    <row r="56" spans="1:5" x14ac:dyDescent="0.25">
      <c r="A56">
        <v>31640</v>
      </c>
      <c r="B56" t="s">
        <v>512</v>
      </c>
      <c r="C56" t="str">
        <f>VLOOKUP(A56,'[1]UVAFST-FDM Org Unit to Cost Cen'!$A:$F,5,FALSE)</f>
        <v>CC0070</v>
      </c>
      <c r="D56" t="str">
        <f>VLOOKUP(A56,'[1]UVAFST-FDM Org Unit to Cost Cen'!$A:$F,6,FALSE)</f>
        <v>CC0070 AS-Graduate School (GRAD)</v>
      </c>
      <c r="E56" t="s">
        <v>511</v>
      </c>
    </row>
    <row r="57" spans="1:5" x14ac:dyDescent="0.25">
      <c r="A57">
        <v>31655</v>
      </c>
      <c r="B57" t="s">
        <v>513</v>
      </c>
      <c r="C57" t="str">
        <f>VLOOKUP(A57,'[1]UVAFST-FDM Org Unit to Cost Cen'!$A:$F,5,FALSE)</f>
        <v>CC0033</v>
      </c>
      <c r="D57" t="str">
        <f>VLOOKUP(A57,'[1]UVAFST-FDM Org Unit to Cost Cen'!$A:$F,6,FALSE)</f>
        <v>CC0033 AS-Anthropology (ANTH)</v>
      </c>
      <c r="E57" t="s">
        <v>511</v>
      </c>
    </row>
    <row r="58" spans="1:5" x14ac:dyDescent="0.25">
      <c r="A58">
        <v>31660</v>
      </c>
      <c r="B58" t="s">
        <v>514</v>
      </c>
      <c r="C58" t="str">
        <f>VLOOKUP(A58,'[1]UVAFST-FDM Org Unit to Cost Cen'!$A:$F,5,FALSE)</f>
        <v>CC0035</v>
      </c>
      <c r="D58" t="str">
        <f>VLOOKUP(A58,'[1]UVAFST-FDM Org Unit to Cost Cen'!$A:$F,6,FALSE)</f>
        <v>CC0035 AS-Art (ARTD)</v>
      </c>
      <c r="E58" t="s">
        <v>511</v>
      </c>
    </row>
    <row r="59" spans="1:5" x14ac:dyDescent="0.25">
      <c r="A59">
        <v>31670</v>
      </c>
      <c r="B59" t="s">
        <v>515</v>
      </c>
      <c r="C59" t="str">
        <f>VLOOKUP(A59,'[1]UVAFST-FDM Org Unit to Cost Cen'!$A:$F,5,FALSE)</f>
        <v>CC0036</v>
      </c>
      <c r="D59" t="str">
        <f>VLOOKUP(A59,'[1]UVAFST-FDM Org Unit to Cost Cen'!$A:$F,6,FALSE)</f>
        <v>CC0036 AS-Astronomy (ASTR)</v>
      </c>
      <c r="E59" t="s">
        <v>516</v>
      </c>
    </row>
    <row r="60" spans="1:5" x14ac:dyDescent="0.25">
      <c r="A60">
        <v>31671</v>
      </c>
      <c r="B60" t="s">
        <v>517</v>
      </c>
      <c r="C60" t="str">
        <f>VLOOKUP(A60,'[1]UVAFST-FDM Org Unit to Cost Cen'!$A:$F,5,FALSE)</f>
        <v>CC0107</v>
      </c>
      <c r="D60" t="str">
        <f>VLOOKUP(A60,'[1]UVAFST-FDM Org Unit to Cost Cen'!$A:$F,6,FALSE)</f>
        <v>CC0107 AS-Virginia Institute of Theoretical Astronomy (VITA)</v>
      </c>
      <c r="E60" t="s">
        <v>511</v>
      </c>
    </row>
    <row r="61" spans="1:5" x14ac:dyDescent="0.25">
      <c r="A61">
        <v>31680</v>
      </c>
      <c r="B61" t="s">
        <v>518</v>
      </c>
      <c r="C61" t="str">
        <f>VLOOKUP(A61,'[1]UVAFST-FDM Org Unit to Cost Cen'!$A:$F,5,FALSE)</f>
        <v>CC0039</v>
      </c>
      <c r="D61" t="str">
        <f>VLOOKUP(A61,'[1]UVAFST-FDM Org Unit to Cost Cen'!$A:$F,6,FALSE)</f>
        <v>CC0039 AS-Biology (BIOL)</v>
      </c>
      <c r="E61" t="s">
        <v>511</v>
      </c>
    </row>
    <row r="62" spans="1:5" x14ac:dyDescent="0.25">
      <c r="A62">
        <v>31685</v>
      </c>
      <c r="B62" t="s">
        <v>519</v>
      </c>
      <c r="C62" t="str">
        <f>VLOOKUP(A62,'[1]UVAFST-FDM Org Unit to Cost Cen'!$A:$F,5,FALSE)</f>
        <v>CC0040</v>
      </c>
      <c r="D62" t="str">
        <f>VLOOKUP(A62,'[1]UVAFST-FDM Org Unit to Cost Cen'!$A:$F,6,FALSE)</f>
        <v>CC0040 AS-Blandy Experimental Farm (BLAN)</v>
      </c>
      <c r="E62" t="s">
        <v>511</v>
      </c>
    </row>
    <row r="63" spans="1:5" x14ac:dyDescent="0.25">
      <c r="A63">
        <v>31695</v>
      </c>
      <c r="B63" t="s">
        <v>520</v>
      </c>
      <c r="C63" t="str">
        <f>VLOOKUP(A63,'[1]UVAFST-FDM Org Unit to Cost Cen'!$A:$F,5,FALSE)</f>
        <v>CC0043</v>
      </c>
      <c r="D63" t="str">
        <f>VLOOKUP(A63,'[1]UVAFST-FDM Org Unit to Cost Cen'!$A:$F,6,FALSE)</f>
        <v>CC0043 AS-Chemistry (CHEM)</v>
      </c>
      <c r="E63" t="s">
        <v>511</v>
      </c>
    </row>
    <row r="64" spans="1:5" x14ac:dyDescent="0.25">
      <c r="A64">
        <v>31733</v>
      </c>
      <c r="B64" t="s">
        <v>521</v>
      </c>
      <c r="C64" t="str">
        <f>VLOOKUP(A64,'[1]UVAFST-FDM Org Unit to Cost Cen'!$A:$F,5,FALSE)</f>
        <v>CC0051</v>
      </c>
      <c r="D64" t="str">
        <f>VLOOKUP(A64,'[1]UVAFST-FDM Org Unit to Cost Cen'!$A:$F,6,FALSE)</f>
        <v>CC0051 AS-Democracy Initiative (DEMI)</v>
      </c>
      <c r="E64" t="s">
        <v>511</v>
      </c>
    </row>
    <row r="65" spans="1:5" x14ac:dyDescent="0.25">
      <c r="A65">
        <v>31747</v>
      </c>
      <c r="B65" t="s">
        <v>522</v>
      </c>
      <c r="C65" t="str">
        <f>VLOOKUP(A65,'[1]UVAFST-FDM Org Unit to Cost Cen'!$A:$F,5,FALSE)</f>
        <v>CC0057</v>
      </c>
      <c r="D65" t="str">
        <f>VLOOKUP(A65,'[1]UVAFST-FDM Org Unit to Cost Cen'!$A:$F,6,FALSE)</f>
        <v>CC0057 AS-East Asian Language Literature and Cultures (EALC)</v>
      </c>
      <c r="E65" t="s">
        <v>511</v>
      </c>
    </row>
    <row r="66" spans="1:5" x14ac:dyDescent="0.25">
      <c r="A66">
        <v>31750</v>
      </c>
      <c r="B66" t="s">
        <v>523</v>
      </c>
      <c r="C66" t="str">
        <f>VLOOKUP(A66,'[1]UVAFST-FDM Org Unit to Cost Cen'!$A:$F,5,FALSE)</f>
        <v>CC0059</v>
      </c>
      <c r="D66" t="str">
        <f>VLOOKUP(A66,'[1]UVAFST-FDM Org Unit to Cost Cen'!$A:$F,6,FALSE)</f>
        <v>CC0059 AS-Economics (ECON)</v>
      </c>
      <c r="E66" t="s">
        <v>511</v>
      </c>
    </row>
    <row r="67" spans="1:5" x14ac:dyDescent="0.25">
      <c r="A67">
        <v>31755</v>
      </c>
      <c r="B67" t="s">
        <v>524</v>
      </c>
      <c r="C67" t="str">
        <f>VLOOKUP(A67,'[1]UVAFST-FDM Org Unit to Cost Cen'!$A:$F,5,FALSE)</f>
        <v>CC0079</v>
      </c>
      <c r="D67" t="str">
        <f>VLOOKUP(A67,'[1]UVAFST-FDM Org Unit to Cost Cen'!$A:$F,6,FALSE)</f>
        <v>CC0079 AS-Madison Papers (MADI)</v>
      </c>
      <c r="E67" t="s">
        <v>511</v>
      </c>
    </row>
    <row r="68" spans="1:5" x14ac:dyDescent="0.25">
      <c r="A68">
        <v>31760</v>
      </c>
      <c r="B68" t="s">
        <v>525</v>
      </c>
      <c r="C68" t="str">
        <f>VLOOKUP(A68,'[1]UVAFST-FDM Org Unit to Cost Cen'!$A:$F,5,FALSE)</f>
        <v>CC0111</v>
      </c>
      <c r="D68" t="str">
        <f>VLOOKUP(A68,'[1]UVAFST-FDM Org Unit to Cost Cen'!$A:$F,6,FALSE)</f>
        <v>CC0111 AS-Washington Papers (WASH)</v>
      </c>
      <c r="E68" t="s">
        <v>511</v>
      </c>
    </row>
    <row r="69" spans="1:5" x14ac:dyDescent="0.25">
      <c r="A69">
        <v>31765</v>
      </c>
      <c r="B69" t="s">
        <v>526</v>
      </c>
      <c r="C69" t="str">
        <f>VLOOKUP(A69,'[1]UVAFST-FDM Org Unit to Cost Cen'!$A:$F,5,FALSE)</f>
        <v>CC0061</v>
      </c>
      <c r="D69" t="str">
        <f>VLOOKUP(A69,'[1]UVAFST-FDM Org Unit to Cost Cen'!$A:$F,6,FALSE)</f>
        <v>CC0061 AS-English (ENGL)</v>
      </c>
      <c r="E69" t="s">
        <v>511</v>
      </c>
    </row>
    <row r="70" spans="1:5" x14ac:dyDescent="0.25">
      <c r="A70">
        <v>31795</v>
      </c>
      <c r="B70" t="s">
        <v>527</v>
      </c>
      <c r="C70" t="str">
        <f>VLOOKUP(A70,'[1]UVAFST-FDM Org Unit to Cost Cen'!$A:$F,5,FALSE)</f>
        <v>CC0063</v>
      </c>
      <c r="D70" t="str">
        <f>VLOOKUP(A70,'[1]UVAFST-FDM Org Unit to Cost Cen'!$A:$F,6,FALSE)</f>
        <v>CC0063 AS-Environmental Sciences (ENVS)</v>
      </c>
      <c r="E70" t="s">
        <v>511</v>
      </c>
    </row>
    <row r="71" spans="1:5" x14ac:dyDescent="0.25">
      <c r="A71">
        <v>31798</v>
      </c>
      <c r="B71" t="s">
        <v>528</v>
      </c>
      <c r="C71" t="str">
        <f>VLOOKUP(A71,'[1]UVAFST-FDM Org Unit to Cost Cen'!$A:$F,5,FALSE)</f>
        <v>CC0064</v>
      </c>
      <c r="D71" t="str">
        <f>VLOOKUP(A71,'[1]UVAFST-FDM Org Unit to Cost Cen'!$A:$F,6,FALSE)</f>
        <v>CC0064 AS-Equity Center (EQCT)</v>
      </c>
      <c r="E71" t="s">
        <v>511</v>
      </c>
    </row>
    <row r="72" spans="1:5" x14ac:dyDescent="0.25">
      <c r="A72">
        <v>31800</v>
      </c>
      <c r="B72" t="s">
        <v>529</v>
      </c>
      <c r="C72" t="str">
        <f>VLOOKUP(A72,'[1]UVAFST-FDM Org Unit to Cost Cen'!$A:$F,5,FALSE)</f>
        <v>CC0931</v>
      </c>
      <c r="D72" t="str">
        <f>VLOOKUP(A72,'[1]UVAFST-FDM Org Unit to Cost Cen'!$A:$F,6,FALSE)</f>
        <v>CC0931 PV-Virginia Film Festival</v>
      </c>
      <c r="E72" t="s">
        <v>511</v>
      </c>
    </row>
    <row r="73" spans="1:5" x14ac:dyDescent="0.25">
      <c r="A73">
        <v>31815</v>
      </c>
      <c r="B73" t="s">
        <v>530</v>
      </c>
      <c r="C73" t="str">
        <f>VLOOKUP(A73,'[1]UVAFST-FDM Org Unit to Cost Cen'!$A:$F,5,FALSE)</f>
        <v>CC0094</v>
      </c>
      <c r="D73" t="str">
        <f>VLOOKUP(A73,'[1]UVAFST-FDM Org Unit to Cost Cen'!$A:$F,6,FALSE)</f>
        <v>CC0094 AS-Politics (POLI)</v>
      </c>
      <c r="E73" t="s">
        <v>511</v>
      </c>
    </row>
    <row r="74" spans="1:5" x14ac:dyDescent="0.25">
      <c r="A74">
        <v>31825</v>
      </c>
      <c r="B74" t="s">
        <v>531</v>
      </c>
      <c r="C74" t="str">
        <f>VLOOKUP(A74,'[1]UVAFST-FDM Org Unit to Cost Cen'!$A:$F,5,FALSE)</f>
        <v>CC0072</v>
      </c>
      <c r="D74" t="str">
        <f>VLOOKUP(A74,'[1]UVAFST-FDM Org Unit to Cost Cen'!$A:$F,6,FALSE)</f>
        <v>CC0072 AS-History (HIST)</v>
      </c>
      <c r="E74" t="s">
        <v>511</v>
      </c>
    </row>
    <row r="75" spans="1:5" x14ac:dyDescent="0.25">
      <c r="A75">
        <v>31830</v>
      </c>
      <c r="B75" t="s">
        <v>532</v>
      </c>
      <c r="C75" t="str">
        <f>VLOOKUP(A75,'[1]UVAFST-FDM Org Unit to Cost Cen'!$A:$F,5,FALSE)</f>
        <v>CC0029</v>
      </c>
      <c r="D75" t="str">
        <f>VLOOKUP(A75,'[1]UVAFST-FDM Org Unit to Cost Cen'!$A:$F,6,FALSE)</f>
        <v>CC0029 AS-Advanced Studies In Culture Institute (IASC)</v>
      </c>
      <c r="E75" t="s">
        <v>511</v>
      </c>
    </row>
    <row r="76" spans="1:5" x14ac:dyDescent="0.25">
      <c r="A76">
        <v>31840</v>
      </c>
      <c r="B76" t="s">
        <v>533</v>
      </c>
      <c r="C76" t="str">
        <f>VLOOKUP(A76,'[1]UVAFST-FDM Org Unit to Cost Cen'!$A:$F,5,FALSE)</f>
        <v>CC0089</v>
      </c>
      <c r="D76" t="str">
        <f>VLOOKUP(A76,'[1]UVAFST-FDM Org Unit to Cost Cen'!$A:$F,6,FALSE)</f>
        <v>CC0089 AS-Nuclear and Particle Physics_Historical Data (INPP)</v>
      </c>
      <c r="E76" t="s">
        <v>511</v>
      </c>
    </row>
    <row r="77" spans="1:5" x14ac:dyDescent="0.25">
      <c r="A77">
        <v>31845</v>
      </c>
      <c r="B77" t="s">
        <v>534</v>
      </c>
      <c r="C77" t="str">
        <f>VLOOKUP(A77,'[1]UVAFST-FDM Org Unit to Cost Cen'!$A:$F,5,FALSE)</f>
        <v>CC0075</v>
      </c>
      <c r="D77" t="str">
        <f>VLOOKUP(A77,'[1]UVAFST-FDM Org Unit to Cost Cen'!$A:$F,6,FALSE)</f>
        <v>CC0075 AS-Jewish Studies (JWST)</v>
      </c>
      <c r="E77" t="s">
        <v>511</v>
      </c>
    </row>
    <row r="78" spans="1:5" x14ac:dyDescent="0.25">
      <c r="A78">
        <v>31850</v>
      </c>
      <c r="B78" t="s">
        <v>535</v>
      </c>
      <c r="C78" t="str">
        <f>VLOOKUP(A78,'[1]UVAFST-FDM Org Unit to Cost Cen'!$A:$F,5,FALSE)</f>
        <v>CC0081</v>
      </c>
      <c r="D78" t="str">
        <f>VLOOKUP(A78,'[1]UVAFST-FDM Org Unit to Cost Cen'!$A:$F,6,FALSE)</f>
        <v>CC0081 AS-Mathematics (MATH)</v>
      </c>
      <c r="E78" t="s">
        <v>511</v>
      </c>
    </row>
    <row r="79" spans="1:5" x14ac:dyDescent="0.25">
      <c r="A79">
        <v>31855</v>
      </c>
      <c r="B79" t="s">
        <v>536</v>
      </c>
      <c r="C79" t="str">
        <f>VLOOKUP(A79,'[1]UVAFST-FDM Org Unit to Cost Cen'!$A:$F,5,FALSE)</f>
        <v>CC0082</v>
      </c>
      <c r="D79" t="str">
        <f>VLOOKUP(A79,'[1]UVAFST-FDM Org Unit to Cost Cen'!$A:$F,6,FALSE)</f>
        <v>CC0082 AS-Media Studies (MDST)</v>
      </c>
      <c r="E79" t="s">
        <v>511</v>
      </c>
    </row>
    <row r="80" spans="1:5" x14ac:dyDescent="0.25">
      <c r="A80">
        <v>31860</v>
      </c>
      <c r="B80" t="s">
        <v>537</v>
      </c>
      <c r="C80" t="str">
        <f>VLOOKUP(A80,'[1]UVAFST-FDM Org Unit to Cost Cen'!$A:$F,5,FALSE)</f>
        <v>CC0085</v>
      </c>
      <c r="D80" t="str">
        <f>VLOOKUP(A80,'[1]UVAFST-FDM Org Unit to Cost Cen'!$A:$F,6,FALSE)</f>
        <v>CC0085 AS-Mountain Lake Biological Station (MLBS)</v>
      </c>
      <c r="E80" t="s">
        <v>511</v>
      </c>
    </row>
    <row r="81" spans="1:5" x14ac:dyDescent="0.25">
      <c r="A81">
        <v>31865</v>
      </c>
      <c r="B81" t="s">
        <v>538</v>
      </c>
      <c r="C81" t="str">
        <f>VLOOKUP(A81,'[1]UVAFST-FDM Org Unit to Cost Cen'!$A:$F,5,FALSE)</f>
        <v>CC0086</v>
      </c>
      <c r="D81" t="str">
        <f>VLOOKUP(A81,'[1]UVAFST-FDM Org Unit to Cost Cen'!$A:$F,6,FALSE)</f>
        <v>CC0086 AS-Music (MUSC)</v>
      </c>
      <c r="E81" t="s">
        <v>511</v>
      </c>
    </row>
    <row r="82" spans="1:5" x14ac:dyDescent="0.25">
      <c r="A82">
        <v>31870</v>
      </c>
      <c r="B82" t="s">
        <v>539</v>
      </c>
      <c r="C82" t="str">
        <f>VLOOKUP(A82,'[1]UVAFST-FDM Org Unit to Cost Cen'!$A:$F,5,FALSE)</f>
        <v>CC0090</v>
      </c>
      <c r="D82" t="str">
        <f>VLOOKUP(A82,'[1]UVAFST-FDM Org Unit to Cost Cen'!$A:$F,6,FALSE)</f>
        <v>CC0090 AS-Philosophy (PHIL)</v>
      </c>
      <c r="E82" t="s">
        <v>511</v>
      </c>
    </row>
    <row r="83" spans="1:5" x14ac:dyDescent="0.25">
      <c r="A83">
        <v>31875</v>
      </c>
      <c r="B83" t="s">
        <v>540</v>
      </c>
      <c r="C83" t="str">
        <f>VLOOKUP(A83,'[1]UVAFST-FDM Org Unit to Cost Cen'!$A:$F,5,FALSE)</f>
        <v>CC0091</v>
      </c>
      <c r="D83" t="str">
        <f>VLOOKUP(A83,'[1]UVAFST-FDM Org Unit to Cost Cen'!$A:$F,6,FALSE)</f>
        <v>CC0091 AS-Physics (PHYS)</v>
      </c>
      <c r="E83" t="s">
        <v>516</v>
      </c>
    </row>
    <row r="84" spans="1:5" x14ac:dyDescent="0.25">
      <c r="A84">
        <v>31885</v>
      </c>
      <c r="B84" t="s">
        <v>541</v>
      </c>
      <c r="C84" t="str">
        <f>VLOOKUP(A84,'[1]UVAFST-FDM Org Unit to Cost Cen'!$A:$F,5,FALSE)</f>
        <v>CC0095</v>
      </c>
      <c r="D84" t="str">
        <f>VLOOKUP(A84,'[1]UVAFST-FDM Org Unit to Cost Cen'!$A:$F,6,FALSE)</f>
        <v>CC0095 AS-Psychology (PSYC)</v>
      </c>
      <c r="E84" t="s">
        <v>516</v>
      </c>
    </row>
    <row r="85" spans="1:5" x14ac:dyDescent="0.25">
      <c r="A85">
        <v>31890</v>
      </c>
      <c r="B85" t="s">
        <v>542</v>
      </c>
      <c r="C85" t="str">
        <f>VLOOKUP(A85,'[1]UVAFST-FDM Org Unit to Cost Cen'!$A:$F,5,FALSE)</f>
        <v>CC0098</v>
      </c>
      <c r="D85" t="str">
        <f>VLOOKUP(A85,'[1]UVAFST-FDM Org Unit to Cost Cen'!$A:$F,6,FALSE)</f>
        <v>CC0098 AS-Religious Studies (RELI)</v>
      </c>
      <c r="E85" t="s">
        <v>511</v>
      </c>
    </row>
    <row r="86" spans="1:5" x14ac:dyDescent="0.25">
      <c r="A86">
        <v>31900</v>
      </c>
      <c r="B86" t="s">
        <v>543</v>
      </c>
      <c r="C86" t="str">
        <f>VLOOKUP(A86,'[1]UVAFST-FDM Org Unit to Cost Cen'!$A:$F,5,FALSE)</f>
        <v>CC0102</v>
      </c>
      <c r="D86" t="str">
        <f>VLOOKUP(A86,'[1]UVAFST-FDM Org Unit to Cost Cen'!$A:$F,6,FALSE)</f>
        <v>CC0102 AS-Sociology (SOCI)</v>
      </c>
      <c r="E86" t="s">
        <v>511</v>
      </c>
    </row>
    <row r="87" spans="1:5" x14ac:dyDescent="0.25">
      <c r="A87">
        <v>31905</v>
      </c>
      <c r="B87" t="s">
        <v>544</v>
      </c>
      <c r="C87" t="str">
        <f>VLOOKUP(A87,'[1]UVAFST-FDM Org Unit to Cost Cen'!$A:$F,5,FALSE)</f>
        <v>CC0105</v>
      </c>
      <c r="D87" t="str">
        <f>VLOOKUP(A87,'[1]UVAFST-FDM Org Unit to Cost Cen'!$A:$F,6,FALSE)</f>
        <v>CC0105 AS-Spanish Italian and Portuguese (SPAN)</v>
      </c>
      <c r="E87" t="s">
        <v>511</v>
      </c>
    </row>
    <row r="88" spans="1:5" x14ac:dyDescent="0.25">
      <c r="A88">
        <v>31915</v>
      </c>
      <c r="B88" t="s">
        <v>545</v>
      </c>
      <c r="C88" t="str">
        <f>VLOOKUP(A88,'[1]UVAFST-FDM Org Unit to Cost Cen'!$A:$F,5,FALSE)</f>
        <v>CC0106</v>
      </c>
      <c r="D88" t="str">
        <f>VLOOKUP(A88,'[1]UVAFST-FDM Org Unit to Cost Cen'!$A:$F,6,FALSE)</f>
        <v>CC0106 AS-Statistics (STAT)</v>
      </c>
      <c r="E88" t="s">
        <v>511</v>
      </c>
    </row>
    <row r="89" spans="1:5" x14ac:dyDescent="0.25">
      <c r="A89">
        <v>31935</v>
      </c>
      <c r="B89" t="s">
        <v>546</v>
      </c>
      <c r="C89" t="str">
        <f>VLOOKUP(A89,'[1]UVAFST-FDM Org Unit to Cost Cen'!$A:$F,5,FALSE)</f>
        <v>CC0032</v>
      </c>
      <c r="D89" t="str">
        <f>VLOOKUP(A89,'[1]UVAFST-FDM Org Unit to Cost Cen'!$A:$F,6,FALSE)</f>
        <v>CC0032 AS-American Studies (AMST)</v>
      </c>
      <c r="E89" t="s">
        <v>511</v>
      </c>
    </row>
    <row r="90" spans="1:5" x14ac:dyDescent="0.25">
      <c r="A90">
        <v>32000</v>
      </c>
      <c r="B90" t="s">
        <v>547</v>
      </c>
      <c r="C90" t="str">
        <f>VLOOKUP(A90,'[1]UVAFST-FDM Org Unit to Cost Cen'!$A:$F,5,FALSE)</f>
        <v>CC0805</v>
      </c>
      <c r="D90" t="str">
        <f>VLOOKUP(A90,'[1]UVAFST-FDM Org Unit to Cost Cen'!$A:$F,6,FALSE)</f>
        <v>CC0805 MC-Deans Office</v>
      </c>
      <c r="E90" t="s">
        <v>454</v>
      </c>
    </row>
    <row r="91" spans="1:5" x14ac:dyDescent="0.25">
      <c r="A91">
        <v>33110</v>
      </c>
      <c r="B91" t="s">
        <v>548</v>
      </c>
      <c r="C91" t="str">
        <f>VLOOKUP(A91,'[1]UVAFST-FDM Org Unit to Cost Cen'!$A:$F,5,FALSE)</f>
        <v>CC0263</v>
      </c>
      <c r="D91" t="str">
        <f>VLOOKUP(A91,'[1]UVAFST-FDM Org Unit to Cost Cen'!$A:$F,6,FALSE)</f>
        <v>CC0263 CP-Administrative Services</v>
      </c>
      <c r="E91" t="s">
        <v>454</v>
      </c>
    </row>
    <row r="92" spans="1:5" x14ac:dyDescent="0.25">
      <c r="A92">
        <v>40100</v>
      </c>
      <c r="B92" t="s">
        <v>549</v>
      </c>
      <c r="C92" t="str">
        <f>VLOOKUP(A92,'[1]UVAFST-FDM Org Unit to Cost Cen'!$A:$F,5,FALSE)</f>
        <v>CC0856</v>
      </c>
      <c r="D92" t="str">
        <f>VLOOKUP(A92,'[1]UVAFST-FDM Org Unit to Cost Cen'!$A:$F,6,FALSE)</f>
        <v>CC0856 NR-Administrative Operations</v>
      </c>
      <c r="E92" t="s">
        <v>454</v>
      </c>
    </row>
    <row r="93" spans="1:5" x14ac:dyDescent="0.25">
      <c r="A93">
        <v>40105</v>
      </c>
      <c r="B93" t="s">
        <v>550</v>
      </c>
      <c r="C93" t="str">
        <f>VLOOKUP(A93,'[1]UVAFST-FDM Org Unit to Cost Cen'!$A:$F,5,FALSE)</f>
        <v>CC0856</v>
      </c>
      <c r="D93" t="str">
        <f>VLOOKUP(A93,'[1]UVAFST-FDM Org Unit to Cost Cen'!$A:$F,6,FALSE)</f>
        <v>CC0856 NR-Administrative Operations</v>
      </c>
      <c r="E93" t="s">
        <v>454</v>
      </c>
    </row>
    <row r="94" spans="1:5" x14ac:dyDescent="0.25">
      <c r="A94">
        <v>40205</v>
      </c>
      <c r="B94" t="s">
        <v>551</v>
      </c>
      <c r="C94" t="str">
        <f>VLOOKUP(A94,'[1]UVAFST-FDM Org Unit to Cost Cen'!$A:$F,5,FALSE)</f>
        <v>CC1189</v>
      </c>
      <c r="D94" t="str">
        <f>VLOOKUP(A94,'[1]UVAFST-FDM Org Unit to Cost Cen'!$A:$F,6,FALSE)</f>
        <v>CC1189 MD-DMED Center for Telehealth</v>
      </c>
      <c r="E94" t="s">
        <v>552</v>
      </c>
    </row>
    <row r="95" spans="1:5" x14ac:dyDescent="0.25">
      <c r="A95">
        <v>40221</v>
      </c>
      <c r="B95" t="s">
        <v>553</v>
      </c>
      <c r="C95" t="str">
        <f>VLOOKUP(A95,'[1]UVAFST-FDM Org Unit to Cost Cen'!$A:$F,5,FALSE)</f>
        <v>CC0941</v>
      </c>
      <c r="D95" t="str">
        <f>VLOOKUP(A95,'[1]UVAFST-FDM Org Unit to Cost Cen'!$A:$F,6,FALSE)</f>
        <v>CC0941 RS-AREC-OAW-Animal Research Education &amp; Compliance</v>
      </c>
      <c r="E95" t="s">
        <v>454</v>
      </c>
    </row>
    <row r="96" spans="1:5" x14ac:dyDescent="0.25">
      <c r="A96">
        <v>40226</v>
      </c>
      <c r="B96" t="s">
        <v>554</v>
      </c>
      <c r="C96" t="str">
        <f>VLOOKUP(A96,'[1]UVAFST-FDM Org Unit to Cost Cen'!$A:$F,5,FALSE)</f>
        <v>CC1196</v>
      </c>
      <c r="D96" t="str">
        <f>VLOOKUP(A96,'[1]UVAFST-FDM Org Unit to Cost Cen'!$A:$F,6,FALSE)</f>
        <v>CC1196 MD-DMED CME Conf Activity</v>
      </c>
      <c r="E96" t="s">
        <v>552</v>
      </c>
    </row>
    <row r="97" spans="1:5" x14ac:dyDescent="0.25">
      <c r="A97">
        <v>40240</v>
      </c>
      <c r="B97" t="s">
        <v>555</v>
      </c>
      <c r="C97" t="str">
        <f>VLOOKUP(A97,'[1]UVAFST-FDM Org Unit to Cost Cen'!$A:$F,5,FALSE)</f>
        <v>CC1201</v>
      </c>
      <c r="D97" t="str">
        <f>VLOOKUP(A97,'[1]UVAFST-FDM Org Unit to Cost Cen'!$A:$F,6,FALSE)</f>
        <v>CC1201 MD-DMED Graduate Programs</v>
      </c>
      <c r="E97" t="s">
        <v>552</v>
      </c>
    </row>
    <row r="98" spans="1:5" x14ac:dyDescent="0.25">
      <c r="A98">
        <v>40275</v>
      </c>
      <c r="B98" t="s">
        <v>556</v>
      </c>
      <c r="C98" t="str">
        <f>VLOOKUP(A98,'[1]UVAFST-FDM Org Unit to Cost Cen'!$A:$F,5,FALSE)</f>
        <v>CC1217</v>
      </c>
      <c r="D98" t="str">
        <f>VLOOKUP(A98,'[1]UVAFST-FDM Org Unit to Cost Cen'!$A:$F,6,FALSE)</f>
        <v>CC1217 MD-DMED Research</v>
      </c>
      <c r="E98" t="s">
        <v>552</v>
      </c>
    </row>
    <row r="99" spans="1:5" x14ac:dyDescent="0.25">
      <c r="A99">
        <v>40276</v>
      </c>
      <c r="B99" t="s">
        <v>557</v>
      </c>
      <c r="C99" t="str">
        <f>VLOOKUP(A99,'[1]UVAFST-FDM Org Unit to Cost Cen'!$A:$F,5,FALSE)</f>
        <v>CC1218</v>
      </c>
      <c r="D99" t="str">
        <f>VLOOKUP(A99,'[1]UVAFST-FDM Org Unit to Cost Cen'!$A:$F,6,FALSE)</f>
        <v>CC1218 MD-DMED SoM Core Facilities</v>
      </c>
      <c r="E99" t="s">
        <v>552</v>
      </c>
    </row>
    <row r="100" spans="1:5" x14ac:dyDescent="0.25">
      <c r="A100">
        <v>40303</v>
      </c>
      <c r="B100" t="s">
        <v>558</v>
      </c>
      <c r="C100" t="str">
        <f>VLOOKUP(A100,'[1]UVAFST-FDM Org Unit to Cost Cen'!$A:$F,5,FALSE)</f>
        <v>CC1234</v>
      </c>
      <c r="D100" t="str">
        <f>VLOOKUP(A100,'[1]UVAFST-FDM Org Unit to Cost Cen'!$A:$F,6,FALSE)</f>
        <v>CC1234 MD-DMED Biomolecular Analysis</v>
      </c>
      <c r="E100" t="s">
        <v>552</v>
      </c>
    </row>
    <row r="101" spans="1:5" x14ac:dyDescent="0.25">
      <c r="A101">
        <v>40400</v>
      </c>
      <c r="B101" t="s">
        <v>559</v>
      </c>
      <c r="C101" t="str">
        <f>VLOOKUP(A101,'[1]UVAFST-FDM Org Unit to Cost Cen'!$A:$F,5,FALSE)</f>
        <v>CC1248</v>
      </c>
      <c r="D101" t="str">
        <f>VLOOKUP(A101,'[1]UVAFST-FDM Org Unit to Cost Cen'!$A:$F,6,FALSE)</f>
        <v>CC1248 MD-BIOC Biochem-Mole Genetics</v>
      </c>
      <c r="E101" t="s">
        <v>569</v>
      </c>
    </row>
    <row r="102" spans="1:5" x14ac:dyDescent="0.25">
      <c r="A102">
        <v>40405</v>
      </c>
      <c r="B102" t="s">
        <v>560</v>
      </c>
      <c r="C102" t="str">
        <f>VLOOKUP(A102,'[1]UVAFST-FDM Org Unit to Cost Cen'!$A:$F,5,FALSE)</f>
        <v>CC1249</v>
      </c>
      <c r="D102" t="str">
        <f>VLOOKUP(A102,'[1]UVAFST-FDM Org Unit to Cost Cen'!$A:$F,6,FALSE)</f>
        <v>CC1249 MD-BIOM Biomedical Eng</v>
      </c>
      <c r="E102" t="s">
        <v>569</v>
      </c>
    </row>
    <row r="103" spans="1:5" x14ac:dyDescent="0.25">
      <c r="A103">
        <v>40410</v>
      </c>
      <c r="B103" t="s">
        <v>561</v>
      </c>
      <c r="C103" t="str">
        <f>VLOOKUP(A103,'[1]UVAFST-FDM Org Unit to Cost Cen'!$A:$F,5,FALSE)</f>
        <v>CC1251</v>
      </c>
      <c r="D103" t="str">
        <f>VLOOKUP(A103,'[1]UVAFST-FDM Org Unit to Cost Cen'!$A:$F,6,FALSE)</f>
        <v>CC1251 MD-CELL Cell Biology</v>
      </c>
      <c r="E103" t="s">
        <v>552</v>
      </c>
    </row>
    <row r="104" spans="1:5" x14ac:dyDescent="0.25">
      <c r="A104">
        <v>40415</v>
      </c>
      <c r="B104" t="s">
        <v>562</v>
      </c>
      <c r="C104" t="str">
        <f>VLOOKUP(A104,'[1]UVAFST-FDM Org Unit to Cost Cen'!$A:$F,5,FALSE)</f>
        <v>CC1252</v>
      </c>
      <c r="D104" t="str">
        <f>VLOOKUP(A104,'[1]UVAFST-FDM Org Unit to Cost Cen'!$A:$F,6,FALSE)</f>
        <v>CC1252 MD-PBHS Public Health Sciences Admin</v>
      </c>
      <c r="E104" t="s">
        <v>569</v>
      </c>
    </row>
    <row r="105" spans="1:5" x14ac:dyDescent="0.25">
      <c r="A105">
        <v>40417</v>
      </c>
      <c r="B105" t="s">
        <v>563</v>
      </c>
      <c r="C105" t="str">
        <f>VLOOKUP(A105,'[1]UVAFST-FDM Org Unit to Cost Cen'!$A:$F,5,FALSE)</f>
        <v>CC1254</v>
      </c>
      <c r="D105" t="str">
        <f>VLOOKUP(A105,'[1]UVAFST-FDM Org Unit to Cost Cen'!$A:$F,6,FALSE)</f>
        <v>CC1254 MD-PBHS CAPR</v>
      </c>
      <c r="E105" t="s">
        <v>569</v>
      </c>
    </row>
    <row r="106" spans="1:5" x14ac:dyDescent="0.25">
      <c r="A106">
        <v>40445</v>
      </c>
      <c r="B106" t="s">
        <v>564</v>
      </c>
      <c r="C106" t="str">
        <f>VLOOKUP(A106,'[1]UVAFST-FDM Org Unit to Cost Cen'!$A:$F,5,FALSE)</f>
        <v>CC1260</v>
      </c>
      <c r="D106" t="str">
        <f>VLOOKUP(A106,'[1]UVAFST-FDM Org Unit to Cost Cen'!$A:$F,6,FALSE)</f>
        <v>CC1260 MD-MICR Microbiology</v>
      </c>
      <c r="E106" t="s">
        <v>569</v>
      </c>
    </row>
    <row r="107" spans="1:5" x14ac:dyDescent="0.25">
      <c r="A107">
        <v>40450</v>
      </c>
      <c r="B107" t="s">
        <v>565</v>
      </c>
      <c r="C107" t="str">
        <f>VLOOKUP(A107,'[1]UVAFST-FDM Org Unit to Cost Cen'!$A:$F,5,FALSE)</f>
        <v>CC1261</v>
      </c>
      <c r="D107" t="str">
        <f>VLOOKUP(A107,'[1]UVAFST-FDM Org Unit to Cost Cen'!$A:$F,6,FALSE)</f>
        <v>CC1261 MD-MPHY Mole Phys &amp; Biophysics</v>
      </c>
      <c r="E107" t="s">
        <v>552</v>
      </c>
    </row>
    <row r="108" spans="1:5" x14ac:dyDescent="0.25">
      <c r="A108">
        <v>40455</v>
      </c>
      <c r="B108" t="s">
        <v>566</v>
      </c>
      <c r="C108" t="str">
        <f>VLOOKUP(A108,'[1]UVAFST-FDM Org Unit to Cost Cen'!$A:$F,5,FALSE)</f>
        <v>CC1262</v>
      </c>
      <c r="D108" t="str">
        <f>VLOOKUP(A108,'[1]UVAFST-FDM Org Unit to Cost Cen'!$A:$F,6,FALSE)</f>
        <v>CC1262 MD-NESC Neuroscience</v>
      </c>
      <c r="E108" t="s">
        <v>552</v>
      </c>
    </row>
    <row r="109" spans="1:5" x14ac:dyDescent="0.25">
      <c r="A109">
        <v>40460</v>
      </c>
      <c r="B109" t="s">
        <v>567</v>
      </c>
      <c r="C109" t="str">
        <f>VLOOKUP(A109,'[1]UVAFST-FDM Org Unit to Cost Cen'!$A:$F,5,FALSE)</f>
        <v>CC1263</v>
      </c>
      <c r="D109" t="str">
        <f>VLOOKUP(A109,'[1]UVAFST-FDM Org Unit to Cost Cen'!$A:$F,6,FALSE)</f>
        <v>CC1263 MD-PHAR Pharmacology</v>
      </c>
      <c r="E109" t="s">
        <v>569</v>
      </c>
    </row>
    <row r="110" spans="1:5" x14ac:dyDescent="0.25">
      <c r="A110">
        <v>40475</v>
      </c>
      <c r="B110" t="s">
        <v>568</v>
      </c>
      <c r="C110" t="str">
        <f>VLOOKUP(A110,'[1]UVAFST-FDM Org Unit to Cost Cen'!$A:$F,5,FALSE)</f>
        <v>CC1265</v>
      </c>
      <c r="D110" t="str">
        <f>VLOOKUP(A110,'[1]UVAFST-FDM Org Unit to Cost Cen'!$A:$F,6,FALSE)</f>
        <v>CC1265 MD-CMCP Ctr for Membrane &amp; Cell Ph</v>
      </c>
      <c r="E110" t="s">
        <v>569</v>
      </c>
    </row>
    <row r="111" spans="1:5" x14ac:dyDescent="0.25">
      <c r="A111">
        <v>40505</v>
      </c>
      <c r="B111" t="s">
        <v>570</v>
      </c>
      <c r="C111" t="str">
        <f>VLOOKUP(A111,'[1]UVAFST-FDM Org Unit to Cost Cen'!$A:$F,5,FALSE)</f>
        <v>CC1267</v>
      </c>
      <c r="D111" t="str">
        <f>VLOOKUP(A111,'[1]UVAFST-FDM Org Unit to Cost Cen'!$A:$F,6,FALSE)</f>
        <v>CC1267 MD-BEIR Ctr-Beirne Carter</v>
      </c>
      <c r="E111" t="s">
        <v>569</v>
      </c>
    </row>
    <row r="112" spans="1:5" x14ac:dyDescent="0.25">
      <c r="A112">
        <v>40510</v>
      </c>
      <c r="B112" t="s">
        <v>571</v>
      </c>
      <c r="C112" t="str">
        <f>VLOOKUP(A112,'[1]UVAFST-FDM Org Unit to Cost Cen'!$A:$F,5,FALSE)</f>
        <v>CC1268</v>
      </c>
      <c r="D112" t="str">
        <f>VLOOKUP(A112,'[1]UVAFST-FDM Org Unit to Cost Cen'!$A:$F,6,FALSE)</f>
        <v>CC1268 MD-CANC Cancer Center</v>
      </c>
      <c r="E112" t="s">
        <v>569</v>
      </c>
    </row>
    <row r="113" spans="1:5" x14ac:dyDescent="0.25">
      <c r="A113">
        <v>40525</v>
      </c>
      <c r="B113" t="s">
        <v>572</v>
      </c>
      <c r="C113" t="str">
        <f>VLOOKUP(A113,'[1]UVAFST-FDM Org Unit to Cost Cen'!$A:$F,5,FALSE)</f>
        <v>CC1270</v>
      </c>
      <c r="D113" t="str">
        <f>VLOOKUP(A113,'[1]UVAFST-FDM Org Unit to Cost Cen'!$A:$F,6,FALSE)</f>
        <v>CC1270 MD-CVRC Ctr-CV Research</v>
      </c>
      <c r="E113" t="s">
        <v>569</v>
      </c>
    </row>
    <row r="114" spans="1:5" x14ac:dyDescent="0.25">
      <c r="A114">
        <v>40530</v>
      </c>
      <c r="B114" t="s">
        <v>573</v>
      </c>
      <c r="C114" t="str">
        <f>VLOOKUP(A114,'[1]UVAFST-FDM Org Unit to Cost Cen'!$A:$F,5,FALSE)</f>
        <v>CC1271</v>
      </c>
      <c r="D114" t="str">
        <f>VLOOKUP(A114,'[1]UVAFST-FDM Org Unit to Cost Cen'!$A:$F,6,FALSE)</f>
        <v>CC1271 MD-CPHG Ctr for Public Health Genomics</v>
      </c>
      <c r="E114" t="s">
        <v>552</v>
      </c>
    </row>
    <row r="115" spans="1:5" x14ac:dyDescent="0.25">
      <c r="A115">
        <v>40550</v>
      </c>
      <c r="B115" t="s">
        <v>574</v>
      </c>
      <c r="C115" t="str">
        <f>VLOOKUP(A115,'[1]UVAFST-FDM Org Unit to Cost Cen'!$A:$F,5,FALSE)</f>
        <v>CC1073</v>
      </c>
      <c r="D115" t="str">
        <f>VLOOKUP(A115,'[1]UVAFST-FDM Org Unit to Cost Cen'!$A:$F,6,FALSE)</f>
        <v>CC1073 MD-CTRR Ctr-Res in Reprod</v>
      </c>
      <c r="E115" t="s">
        <v>569</v>
      </c>
    </row>
    <row r="116" spans="1:5" x14ac:dyDescent="0.25">
      <c r="A116">
        <v>40576</v>
      </c>
      <c r="B116" t="s">
        <v>575</v>
      </c>
      <c r="C116" t="str">
        <f>VLOOKUP(A116,'[1]UVAFST-FDM Org Unit to Cost Cen'!$A:$F,5,FALSE)</f>
        <v>CC1276</v>
      </c>
      <c r="D116" t="str">
        <f>VLOOKUP(A116,'[1]UVAFST-FDM Org Unit to Cost Cen'!$A:$F,6,FALSE)</f>
        <v>CC1276 MD-THRV Trans Hlth Res Inst Va</v>
      </c>
      <c r="E116" t="s">
        <v>576</v>
      </c>
    </row>
    <row r="117" spans="1:5" x14ac:dyDescent="0.25">
      <c r="A117">
        <v>40605</v>
      </c>
      <c r="B117" t="s">
        <v>577</v>
      </c>
      <c r="C117" t="str">
        <f>VLOOKUP(A117,'[1]UVAFST-FDM Org Unit to Cost Cen'!$A:$F,5,FALSE)</f>
        <v>CC1075</v>
      </c>
      <c r="D117" t="str">
        <f>VLOOKUP(A117,'[1]UVAFST-FDM Org Unit to Cost Cen'!$A:$F,6,FALSE)</f>
        <v>CC1075 MD-MICR Thaler Ctr</v>
      </c>
      <c r="E117" t="s">
        <v>569</v>
      </c>
    </row>
    <row r="118" spans="1:5" x14ac:dyDescent="0.25">
      <c r="A118">
        <v>40700</v>
      </c>
      <c r="B118" t="s">
        <v>578</v>
      </c>
      <c r="C118" t="str">
        <f>VLOOKUP(A118,'[1]UVAFST-FDM Org Unit to Cost Cen'!$A:$F,5,FALSE)</f>
        <v>CC1076</v>
      </c>
      <c r="D118" t="str">
        <f>VLOOKUP(A118,'[1]UVAFST-FDM Org Unit to Cost Cen'!$A:$F,6,FALSE)</f>
        <v>CC1076 MD-ANES Anesthesiology</v>
      </c>
      <c r="E118" t="s">
        <v>569</v>
      </c>
    </row>
    <row r="119" spans="1:5" x14ac:dyDescent="0.25">
      <c r="A119">
        <v>40710</v>
      </c>
      <c r="B119" t="s">
        <v>579</v>
      </c>
      <c r="C119" t="str">
        <f>VLOOKUP(A119,'[1]UVAFST-FDM Org Unit to Cost Cen'!$A:$F,5,FALSE)</f>
        <v>CC1078</v>
      </c>
      <c r="D119" t="str">
        <f>VLOOKUP(A119,'[1]UVAFST-FDM Org Unit to Cost Cen'!$A:$F,6,FALSE)</f>
        <v>CC1078 MD-DERM Dermatology</v>
      </c>
      <c r="E119" t="s">
        <v>552</v>
      </c>
    </row>
    <row r="120" spans="1:5" x14ac:dyDescent="0.25">
      <c r="A120">
        <v>40715</v>
      </c>
      <c r="B120" t="s">
        <v>580</v>
      </c>
      <c r="C120" t="str">
        <f>VLOOKUP(A120,'[1]UVAFST-FDM Org Unit to Cost Cen'!$A:$F,5,FALSE)</f>
        <v>CC1079</v>
      </c>
      <c r="D120" t="str">
        <f>VLOOKUP(A120,'[1]UVAFST-FDM Org Unit to Cost Cen'!$A:$F,6,FALSE)</f>
        <v>CC1079 MD-EMED Emergency Medicine</v>
      </c>
      <c r="E120" t="s">
        <v>552</v>
      </c>
    </row>
    <row r="121" spans="1:5" x14ac:dyDescent="0.25">
      <c r="A121">
        <v>40720</v>
      </c>
      <c r="B121" t="s">
        <v>581</v>
      </c>
      <c r="C121" t="str">
        <f>VLOOKUP(A121,'[1]UVAFST-FDM Org Unit to Cost Cen'!$A:$F,5,FALSE)</f>
        <v>CC1080</v>
      </c>
      <c r="D121" t="str">
        <f>VLOOKUP(A121,'[1]UVAFST-FDM Org Unit to Cost Cen'!$A:$F,6,FALSE)</f>
        <v>CC1080 MD-FMED Family Medicine</v>
      </c>
      <c r="E121" t="s">
        <v>552</v>
      </c>
    </row>
    <row r="122" spans="1:5" x14ac:dyDescent="0.25">
      <c r="A122">
        <v>40730</v>
      </c>
      <c r="B122" t="s">
        <v>582</v>
      </c>
      <c r="C122" t="str">
        <f>VLOOKUP(A122,'[1]UVAFST-FDM Org Unit to Cost Cen'!$A:$F,5,FALSE)</f>
        <v>CC1082</v>
      </c>
      <c r="D122" t="str">
        <f>VLOOKUP(A122,'[1]UVAFST-FDM Org Unit to Cost Cen'!$A:$F,6,FALSE)</f>
        <v>CC1082 MD-INMD Allergy</v>
      </c>
      <c r="E122" t="s">
        <v>576</v>
      </c>
    </row>
    <row r="123" spans="1:5" x14ac:dyDescent="0.25">
      <c r="A123">
        <v>40735</v>
      </c>
      <c r="B123" t="s">
        <v>583</v>
      </c>
      <c r="C123" t="str">
        <f>VLOOKUP(A123,'[1]UVAFST-FDM Org Unit to Cost Cen'!$A:$F,5,FALSE)</f>
        <v>CC1083</v>
      </c>
      <c r="D123" t="str">
        <f>VLOOKUP(A123,'[1]UVAFST-FDM Org Unit to Cost Cen'!$A:$F,6,FALSE)</f>
        <v>CC1083 MD-INMD CV Medicine</v>
      </c>
      <c r="E123" t="s">
        <v>584</v>
      </c>
    </row>
    <row r="124" spans="1:5" x14ac:dyDescent="0.25">
      <c r="A124">
        <v>40745</v>
      </c>
      <c r="B124" t="s">
        <v>585</v>
      </c>
      <c r="C124" t="str">
        <f>VLOOKUP(A124,'[1]UVAFST-FDM Org Unit to Cost Cen'!$A:$F,5,FALSE)</f>
        <v>CC1084</v>
      </c>
      <c r="D124" t="str">
        <f>VLOOKUP(A124,'[1]UVAFST-FDM Org Unit to Cost Cen'!$A:$F,6,FALSE)</f>
        <v>CC1084 MD-INMD Endocrinology</v>
      </c>
      <c r="E124" t="s">
        <v>576</v>
      </c>
    </row>
    <row r="125" spans="1:5" x14ac:dyDescent="0.25">
      <c r="A125">
        <v>40755</v>
      </c>
      <c r="B125" t="s">
        <v>586</v>
      </c>
      <c r="C125" t="str">
        <f>VLOOKUP(A125,'[1]UVAFST-FDM Org Unit to Cost Cen'!$A:$F,5,FALSE)</f>
        <v>CC1086</v>
      </c>
      <c r="D125" t="str">
        <f>VLOOKUP(A125,'[1]UVAFST-FDM Org Unit to Cost Cen'!$A:$F,6,FALSE)</f>
        <v>CC1086 MD-INMD Gastroenterology</v>
      </c>
      <c r="E125" t="s">
        <v>584</v>
      </c>
    </row>
    <row r="126" spans="1:5" x14ac:dyDescent="0.25">
      <c r="A126">
        <v>40760</v>
      </c>
      <c r="B126" t="s">
        <v>587</v>
      </c>
      <c r="C126" t="str">
        <f>VLOOKUP(A126,'[1]UVAFST-FDM Org Unit to Cost Cen'!$A:$F,5,FALSE)</f>
        <v>CC1087</v>
      </c>
      <c r="D126" t="str">
        <f>VLOOKUP(A126,'[1]UVAFST-FDM Org Unit to Cost Cen'!$A:$F,6,FALSE)</f>
        <v>CC1087 MD-INMD General Medicine</v>
      </c>
      <c r="E126" t="s">
        <v>576</v>
      </c>
    </row>
    <row r="127" spans="1:5" x14ac:dyDescent="0.25">
      <c r="A127">
        <v>40761</v>
      </c>
      <c r="B127" t="s">
        <v>588</v>
      </c>
      <c r="C127" t="str">
        <f>VLOOKUP(A127,'[1]UVAFST-FDM Org Unit to Cost Cen'!$A:$F,5,FALSE)</f>
        <v>CC1088</v>
      </c>
      <c r="D127" t="str">
        <f>VLOOKUP(A127,'[1]UVAFST-FDM Org Unit to Cost Cen'!$A:$F,6,FALSE)</f>
        <v>CC1088 MD-INMD Hospital Medicine</v>
      </c>
      <c r="E127" t="s">
        <v>576</v>
      </c>
    </row>
    <row r="128" spans="1:5" x14ac:dyDescent="0.25">
      <c r="A128">
        <v>40770</v>
      </c>
      <c r="B128" t="s">
        <v>589</v>
      </c>
      <c r="C128" t="str">
        <f>VLOOKUP(A128,'[1]UVAFST-FDM Org Unit to Cost Cen'!$A:$F,5,FALSE)</f>
        <v>CC1089</v>
      </c>
      <c r="D128" t="str">
        <f>VLOOKUP(A128,'[1]UVAFST-FDM Org Unit to Cost Cen'!$A:$F,6,FALSE)</f>
        <v>CC1089 MD-INMD Hem-Onc</v>
      </c>
      <c r="E128" t="s">
        <v>584</v>
      </c>
    </row>
    <row r="129" spans="1:5" x14ac:dyDescent="0.25">
      <c r="A129">
        <v>40775</v>
      </c>
      <c r="B129" t="s">
        <v>590</v>
      </c>
      <c r="C129" t="str">
        <f>VLOOKUP(A129,'[1]UVAFST-FDM Org Unit to Cost Cen'!$A:$F,5,FALSE)</f>
        <v>CC1091</v>
      </c>
      <c r="D129" t="str">
        <f>VLOOKUP(A129,'[1]UVAFST-FDM Org Unit to Cost Cen'!$A:$F,6,FALSE)</f>
        <v>CC1091 MD-INMD Infectious Dis</v>
      </c>
      <c r="E129" t="s">
        <v>576</v>
      </c>
    </row>
    <row r="130" spans="1:5" x14ac:dyDescent="0.25">
      <c r="A130">
        <v>40780</v>
      </c>
      <c r="B130" t="s">
        <v>591</v>
      </c>
      <c r="C130" t="str">
        <f>VLOOKUP(A130,'[1]UVAFST-FDM Org Unit to Cost Cen'!$A:$F,5,FALSE)</f>
        <v>CC1092</v>
      </c>
      <c r="D130" t="str">
        <f>VLOOKUP(A130,'[1]UVAFST-FDM Org Unit to Cost Cen'!$A:$F,6,FALSE)</f>
        <v>CC1092 MD-INMD Nephrology</v>
      </c>
      <c r="E130" t="s">
        <v>576</v>
      </c>
    </row>
    <row r="131" spans="1:5" x14ac:dyDescent="0.25">
      <c r="A131">
        <v>40785</v>
      </c>
      <c r="B131" t="s">
        <v>592</v>
      </c>
      <c r="C131" t="str">
        <f>VLOOKUP(A131,'[1]UVAFST-FDM Org Unit to Cost Cen'!$A:$F,5,FALSE)</f>
        <v>CC1093</v>
      </c>
      <c r="D131" t="str">
        <f>VLOOKUP(A131,'[1]UVAFST-FDM Org Unit to Cost Cen'!$A:$F,6,FALSE)</f>
        <v>CC1093 MD-INMD Pulmonary</v>
      </c>
      <c r="E131" t="s">
        <v>576</v>
      </c>
    </row>
    <row r="132" spans="1:5" x14ac:dyDescent="0.25">
      <c r="A132">
        <v>40790</v>
      </c>
      <c r="B132" t="s">
        <v>593</v>
      </c>
      <c r="C132" t="str">
        <f>VLOOKUP(A132,'[1]UVAFST-FDM Org Unit to Cost Cen'!$A:$F,5,FALSE)</f>
        <v>CC1094</v>
      </c>
      <c r="D132" t="str">
        <f>VLOOKUP(A132,'[1]UVAFST-FDM Org Unit to Cost Cen'!$A:$F,6,FALSE)</f>
        <v>CC1094 MD-INMD Rheumatology</v>
      </c>
      <c r="E132" t="s">
        <v>576</v>
      </c>
    </row>
    <row r="133" spans="1:5" x14ac:dyDescent="0.25">
      <c r="A133">
        <v>40795</v>
      </c>
      <c r="B133" t="s">
        <v>594</v>
      </c>
      <c r="C133" t="str">
        <f>VLOOKUP(A133,'[1]UVAFST-FDM Org Unit to Cost Cen'!$A:$F,5,FALSE)</f>
        <v>CC1095</v>
      </c>
      <c r="D133" t="str">
        <f>VLOOKUP(A133,'[1]UVAFST-FDM Org Unit to Cost Cen'!$A:$F,6,FALSE)</f>
        <v>CC1095 MD-INMD-Ctr Inflammation Reg</v>
      </c>
      <c r="E133" t="s">
        <v>576</v>
      </c>
    </row>
    <row r="134" spans="1:5" x14ac:dyDescent="0.25">
      <c r="A134">
        <v>40800</v>
      </c>
      <c r="B134" t="s">
        <v>595</v>
      </c>
      <c r="C134" t="str">
        <f>VLOOKUP(A134,'[1]UVAFST-FDM Org Unit to Cost Cen'!$A:$F,5,FALSE)</f>
        <v>CC1096</v>
      </c>
      <c r="D134" t="str">
        <f>VLOOKUP(A134,'[1]UVAFST-FDM Org Unit to Cost Cen'!$A:$F,6,FALSE)</f>
        <v>CC1096 MD-NERS Admin</v>
      </c>
      <c r="E134" t="s">
        <v>569</v>
      </c>
    </row>
    <row r="135" spans="1:5" x14ac:dyDescent="0.25">
      <c r="A135">
        <v>40807</v>
      </c>
      <c r="B135" t="s">
        <v>596</v>
      </c>
      <c r="C135" t="str">
        <f>VLOOKUP(A135,'[1]UVAFST-FDM Org Unit to Cost Cen'!$A:$F,5,FALSE)</f>
        <v>CC1096</v>
      </c>
      <c r="D135" t="str">
        <f>VLOOKUP(A135,'[1]UVAFST-FDM Org Unit to Cost Cen'!$A:$F,6,FALSE)</f>
        <v>CC1096 MD-NERS Admin</v>
      </c>
      <c r="E135" t="s">
        <v>569</v>
      </c>
    </row>
    <row r="136" spans="1:5" x14ac:dyDescent="0.25">
      <c r="A136">
        <v>40820</v>
      </c>
      <c r="B136" t="s">
        <v>597</v>
      </c>
      <c r="C136" t="str">
        <f>VLOOKUP(A136,'[1]UVAFST-FDM Org Unit to Cost Cen'!$A:$F,5,FALSE)</f>
        <v>CC1096</v>
      </c>
      <c r="D136" t="str">
        <f>VLOOKUP(A136,'[1]UVAFST-FDM Org Unit to Cost Cen'!$A:$F,6,FALSE)</f>
        <v>CC1096 MD-NERS Admin</v>
      </c>
      <c r="E136" t="s">
        <v>576</v>
      </c>
    </row>
    <row r="137" spans="1:5" x14ac:dyDescent="0.25">
      <c r="A137">
        <v>40845</v>
      </c>
      <c r="B137" t="s">
        <v>598</v>
      </c>
      <c r="C137" t="str">
        <f>VLOOKUP(A137,'[1]UVAFST-FDM Org Unit to Cost Cen'!$A:$F,5,FALSE)</f>
        <v>CC1098</v>
      </c>
      <c r="D137" t="str">
        <f>VLOOKUP(A137,'[1]UVAFST-FDM Org Unit to Cost Cen'!$A:$F,6,FALSE)</f>
        <v>CC1098 MD-NERS Research Lab</v>
      </c>
      <c r="E137" t="s">
        <v>569</v>
      </c>
    </row>
    <row r="138" spans="1:5" x14ac:dyDescent="0.25">
      <c r="A138">
        <v>40847</v>
      </c>
      <c r="B138" t="s">
        <v>599</v>
      </c>
      <c r="C138" t="str">
        <f>VLOOKUP(A138,'[1]UVAFST-FDM Org Unit to Cost Cen'!$A:$F,5,FALSE)</f>
        <v>CC1098</v>
      </c>
      <c r="D138" t="str">
        <f>VLOOKUP(A138,'[1]UVAFST-FDM Org Unit to Cost Cen'!$A:$F,6,FALSE)</f>
        <v>CC1098 MD-NERS Research Lab</v>
      </c>
      <c r="E138" t="s">
        <v>569</v>
      </c>
    </row>
    <row r="139" spans="1:5" x14ac:dyDescent="0.25">
      <c r="A139">
        <v>40850</v>
      </c>
      <c r="B139" t="s">
        <v>600</v>
      </c>
      <c r="C139" t="str">
        <f>VLOOKUP(A139,'[1]UVAFST-FDM Org Unit to Cost Cen'!$A:$F,5,FALSE)</f>
        <v>CC1100</v>
      </c>
      <c r="D139" t="str">
        <f>VLOOKUP(A139,'[1]UVAFST-FDM Org Unit to Cost Cen'!$A:$F,6,FALSE)</f>
        <v>CC1100 MD-NEUR Neurology</v>
      </c>
      <c r="E139" t="s">
        <v>569</v>
      </c>
    </row>
    <row r="140" spans="1:5" x14ac:dyDescent="0.25">
      <c r="A140">
        <v>40865</v>
      </c>
      <c r="B140" t="s">
        <v>601</v>
      </c>
      <c r="C140" t="str">
        <f>VLOOKUP(A140,'[1]UVAFST-FDM Org Unit to Cost Cen'!$A:$F,5,FALSE)</f>
        <v>CC1102</v>
      </c>
      <c r="D140" t="str">
        <f>VLOOKUP(A140,'[1]UVAFST-FDM Org Unit to Cost Cen'!$A:$F,6,FALSE)</f>
        <v>CC1102 MD-OBGY Gyn Oncology</v>
      </c>
      <c r="E140" t="s">
        <v>584</v>
      </c>
    </row>
    <row r="141" spans="1:5" x14ac:dyDescent="0.25">
      <c r="A141">
        <v>40870</v>
      </c>
      <c r="B141" t="s">
        <v>602</v>
      </c>
      <c r="C141" t="str">
        <f>VLOOKUP(A141,'[1]UVAFST-FDM Org Unit to Cost Cen'!$A:$F,5,FALSE)</f>
        <v>CC1103</v>
      </c>
      <c r="D141" t="str">
        <f>VLOOKUP(A141,'[1]UVAFST-FDM Org Unit to Cost Cen'!$A:$F,6,FALSE)</f>
        <v>CC1103 MD-OBGY Maternal Fetal Med</v>
      </c>
      <c r="E141" t="s">
        <v>569</v>
      </c>
    </row>
    <row r="142" spans="1:5" x14ac:dyDescent="0.25">
      <c r="A142">
        <v>40900</v>
      </c>
      <c r="B142" t="s">
        <v>603</v>
      </c>
      <c r="C142" t="str">
        <f>VLOOKUP(A142,'[1]UVAFST-FDM Org Unit to Cost Cen'!$A:$F,5,FALSE)</f>
        <v>CC1111</v>
      </c>
      <c r="D142" t="str">
        <f>VLOOKUP(A142,'[1]UVAFST-FDM Org Unit to Cost Cen'!$A:$F,6,FALSE)</f>
        <v>CC1111 MD-OPHT Ophthalmology</v>
      </c>
      <c r="E142" t="s">
        <v>552</v>
      </c>
    </row>
    <row r="143" spans="1:5" x14ac:dyDescent="0.25">
      <c r="A143">
        <v>40905</v>
      </c>
      <c r="B143" t="s">
        <v>604</v>
      </c>
      <c r="C143" t="str">
        <f>VLOOKUP(A143,'[1]UVAFST-FDM Org Unit to Cost Cen'!$A:$F,5,FALSE)</f>
        <v>CC1112</v>
      </c>
      <c r="D143" t="str">
        <f>VLOOKUP(A143,'[1]UVAFST-FDM Org Unit to Cost Cen'!$A:$F,6,FALSE)</f>
        <v>CC1112 MD-OPHT Research CAVS</v>
      </c>
      <c r="E143" t="s">
        <v>552</v>
      </c>
    </row>
    <row r="144" spans="1:5" x14ac:dyDescent="0.25">
      <c r="A144">
        <v>40916</v>
      </c>
      <c r="B144" t="s">
        <v>605</v>
      </c>
      <c r="C144" t="str">
        <f>VLOOKUP(A144,'[1]UVAFST-FDM Org Unit to Cost Cen'!$A:$F,5,FALSE)</f>
        <v>CC1115</v>
      </c>
      <c r="D144" t="str">
        <f>VLOOKUP(A144,'[1]UVAFST-FDM Org Unit to Cost Cen'!$A:$F,6,FALSE)</f>
        <v>CC1115 MD-ORTP Ortho Research</v>
      </c>
      <c r="E144" t="s">
        <v>569</v>
      </c>
    </row>
    <row r="145" spans="1:5" x14ac:dyDescent="0.25">
      <c r="A145">
        <v>40970</v>
      </c>
      <c r="B145" t="s">
        <v>606</v>
      </c>
      <c r="C145" t="str">
        <f>VLOOKUP(A145,'[1]UVAFST-FDM Org Unit to Cost Cen'!$A:$F,5,FALSE)</f>
        <v>CC1125</v>
      </c>
      <c r="D145" t="str">
        <f>VLOOKUP(A145,'[1]UVAFST-FDM Org Unit to Cost Cen'!$A:$F,6,FALSE)</f>
        <v>CC1125 MD-OTLY OTO-Dept</v>
      </c>
      <c r="E145" t="s">
        <v>569</v>
      </c>
    </row>
    <row r="146" spans="1:5" x14ac:dyDescent="0.25">
      <c r="A146">
        <v>40980</v>
      </c>
      <c r="B146" t="s">
        <v>607</v>
      </c>
      <c r="C146" t="str">
        <f>VLOOKUP(A146,'[1]UVAFST-FDM Org Unit to Cost Cen'!$A:$F,5,FALSE)</f>
        <v>CC1127</v>
      </c>
      <c r="D146" t="str">
        <f>VLOOKUP(A146,'[1]UVAFST-FDM Org Unit to Cost Cen'!$A:$F,6,FALSE)</f>
        <v>CC1127 MD-OTLY Audiology</v>
      </c>
      <c r="E146" t="s">
        <v>576</v>
      </c>
    </row>
    <row r="147" spans="1:5" x14ac:dyDescent="0.25">
      <c r="A147">
        <v>41005</v>
      </c>
      <c r="B147" t="s">
        <v>608</v>
      </c>
      <c r="C147" t="str">
        <f>VLOOKUP(A147,'[1]UVAFST-FDM Org Unit to Cost Cen'!$A:$F,5,FALSE)</f>
        <v>CC1129</v>
      </c>
      <c r="D147" t="str">
        <f>VLOOKUP(A147,'[1]UVAFST-FDM Org Unit to Cost Cen'!$A:$F,6,FALSE)</f>
        <v>CC1129 MD-PATH Anatomical Pathology</v>
      </c>
      <c r="E147" t="s">
        <v>552</v>
      </c>
    </row>
    <row r="148" spans="1:5" x14ac:dyDescent="0.25">
      <c r="A148">
        <v>41010</v>
      </c>
      <c r="B148" t="s">
        <v>609</v>
      </c>
      <c r="C148" t="str">
        <f>VLOOKUP(A148,'[1]UVAFST-FDM Org Unit to Cost Cen'!$A:$F,5,FALSE)</f>
        <v>CC1130</v>
      </c>
      <c r="D148" t="str">
        <f>VLOOKUP(A148,'[1]UVAFST-FDM Org Unit to Cost Cen'!$A:$F,6,FALSE)</f>
        <v>CC1130 MD-PATH Laboratory Medicine</v>
      </c>
      <c r="E148" t="s">
        <v>552</v>
      </c>
    </row>
    <row r="149" spans="1:5" x14ac:dyDescent="0.25">
      <c r="A149">
        <v>41015</v>
      </c>
      <c r="B149" t="s">
        <v>610</v>
      </c>
      <c r="C149" t="str">
        <f>VLOOKUP(A149,'[1]UVAFST-FDM Org Unit to Cost Cen'!$A:$F,5,FALSE)</f>
        <v>CC1129</v>
      </c>
      <c r="D149" t="str">
        <f>VLOOKUP(A149,'[1]UVAFST-FDM Org Unit to Cost Cen'!$A:$F,6,FALSE)</f>
        <v>CC1129 MD-PATH Anatomical Pathology</v>
      </c>
      <c r="E149" t="s">
        <v>552</v>
      </c>
    </row>
    <row r="150" spans="1:5" x14ac:dyDescent="0.25">
      <c r="A150">
        <v>41017</v>
      </c>
      <c r="B150" t="s">
        <v>611</v>
      </c>
      <c r="C150" t="str">
        <f>VLOOKUP(A150,'[1]UVAFST-FDM Org Unit to Cost Cen'!$A:$F,5,FALSE)</f>
        <v>CC1132</v>
      </c>
      <c r="D150" t="str">
        <f>VLOOKUP(A150,'[1]UVAFST-FDM Org Unit to Cost Cen'!$A:$F,6,FALSE)</f>
        <v>CC1132 MD-PATH Experimental Pathology</v>
      </c>
      <c r="E150" t="s">
        <v>552</v>
      </c>
    </row>
    <row r="151" spans="1:5" x14ac:dyDescent="0.25">
      <c r="A151">
        <v>41025</v>
      </c>
      <c r="B151" t="s">
        <v>612</v>
      </c>
      <c r="C151" t="str">
        <f>VLOOKUP(A151,'[1]UVAFST-FDM Org Unit to Cost Cen'!$A:$F,5,FALSE)</f>
        <v>CC1133</v>
      </c>
      <c r="D151" t="str">
        <f>VLOOKUP(A151,'[1]UVAFST-FDM Org Unit to Cost Cen'!$A:$F,6,FALSE)</f>
        <v>CC1133 MD-PEDT Pediatrics-Admin</v>
      </c>
      <c r="E151" t="s">
        <v>569</v>
      </c>
    </row>
    <row r="152" spans="1:5" x14ac:dyDescent="0.25">
      <c r="A152">
        <v>41026</v>
      </c>
      <c r="B152" t="s">
        <v>613</v>
      </c>
      <c r="C152" t="str">
        <f>VLOOKUP(A152,'[1]UVAFST-FDM Org Unit to Cost Cen'!$A:$F,5,FALSE)</f>
        <v>CC1134</v>
      </c>
      <c r="D152" t="str">
        <f>VLOOKUP(A152,'[1]UVAFST-FDM Org Unit to Cost Cen'!$A:$F,6,FALSE)</f>
        <v>CC1134 MD-PEDT-CHRC</v>
      </c>
      <c r="E152" t="s">
        <v>569</v>
      </c>
    </row>
    <row r="153" spans="1:5" x14ac:dyDescent="0.25">
      <c r="A153">
        <v>41030</v>
      </c>
      <c r="B153" t="s">
        <v>614</v>
      </c>
      <c r="C153" t="str">
        <f>VLOOKUP(A153,'[1]UVAFST-FDM Org Unit to Cost Cen'!$A:$F,5,FALSE)</f>
        <v>CC1135</v>
      </c>
      <c r="D153" t="str">
        <f>VLOOKUP(A153,'[1]UVAFST-FDM Org Unit to Cost Cen'!$A:$F,6,FALSE)</f>
        <v>CC1135 MD-PEDT Allergy</v>
      </c>
      <c r="E153" t="s">
        <v>569</v>
      </c>
    </row>
    <row r="154" spans="1:5" x14ac:dyDescent="0.25">
      <c r="A154">
        <v>41035</v>
      </c>
      <c r="B154" t="s">
        <v>615</v>
      </c>
      <c r="C154" t="str">
        <f>VLOOKUP(A154,'[1]UVAFST-FDM Org Unit to Cost Cen'!$A:$F,5,FALSE)</f>
        <v>CC1136</v>
      </c>
      <c r="D154" t="str">
        <f>VLOOKUP(A154,'[1]UVAFST-FDM Org Unit to Cost Cen'!$A:$F,6,FALSE)</f>
        <v>CC1136 MD-PEDT Cardiology</v>
      </c>
      <c r="E154" t="s">
        <v>569</v>
      </c>
    </row>
    <row r="155" spans="1:5" x14ac:dyDescent="0.25">
      <c r="A155">
        <v>41040</v>
      </c>
      <c r="B155" t="s">
        <v>616</v>
      </c>
      <c r="C155" t="str">
        <f>VLOOKUP(A155,'[1]UVAFST-FDM Org Unit to Cost Cen'!$A:$F,5,FALSE)</f>
        <v>CC1137</v>
      </c>
      <c r="D155" t="str">
        <f>VLOOKUP(A155,'[1]UVAFST-FDM Org Unit to Cost Cen'!$A:$F,6,FALSE)</f>
        <v>CC1137 MD-PEDT Critical Care</v>
      </c>
      <c r="E155" t="s">
        <v>576</v>
      </c>
    </row>
    <row r="156" spans="1:5" x14ac:dyDescent="0.25">
      <c r="A156">
        <v>41045</v>
      </c>
      <c r="B156" t="s">
        <v>617</v>
      </c>
      <c r="C156" t="str">
        <f>VLOOKUP(A156,'[1]UVAFST-FDM Org Unit to Cost Cen'!$A:$F,5,FALSE)</f>
        <v>CC1138</v>
      </c>
      <c r="D156" t="str">
        <f>VLOOKUP(A156,'[1]UVAFST-FDM Org Unit to Cost Cen'!$A:$F,6,FALSE)</f>
        <v>CC1138 MD-PEDT Neurodevelopmental-Behavioral</v>
      </c>
      <c r="E156" t="s">
        <v>569</v>
      </c>
    </row>
    <row r="157" spans="1:5" x14ac:dyDescent="0.25">
      <c r="A157">
        <v>41050</v>
      </c>
      <c r="B157" t="s">
        <v>618</v>
      </c>
      <c r="C157" t="str">
        <f>VLOOKUP(A157,'[1]UVAFST-FDM Org Unit to Cost Cen'!$A:$F,5,FALSE)</f>
        <v>CC1139</v>
      </c>
      <c r="D157" t="str">
        <f>VLOOKUP(A157,'[1]UVAFST-FDM Org Unit to Cost Cen'!$A:$F,6,FALSE)</f>
        <v>CC1139 MD-PEDT Endocrinology</v>
      </c>
      <c r="E157" t="s">
        <v>569</v>
      </c>
    </row>
    <row r="158" spans="1:5" x14ac:dyDescent="0.25">
      <c r="A158">
        <v>41060</v>
      </c>
      <c r="B158" t="s">
        <v>619</v>
      </c>
      <c r="C158" t="str">
        <f>VLOOKUP(A158,'[1]UVAFST-FDM Org Unit to Cost Cen'!$A:$F,5,FALSE)</f>
        <v>CC1142</v>
      </c>
      <c r="D158" t="str">
        <f>VLOOKUP(A158,'[1]UVAFST-FDM Org Unit to Cost Cen'!$A:$F,6,FALSE)</f>
        <v>CC1142 MD-PEDT Gastroenterology</v>
      </c>
      <c r="E158" t="s">
        <v>569</v>
      </c>
    </row>
    <row r="159" spans="1:5" x14ac:dyDescent="0.25">
      <c r="A159">
        <v>41065</v>
      </c>
      <c r="B159" t="s">
        <v>620</v>
      </c>
      <c r="C159" t="str">
        <f>VLOOKUP(A159,'[1]UVAFST-FDM Org Unit to Cost Cen'!$A:$F,5,FALSE)</f>
        <v>CC1143</v>
      </c>
      <c r="D159" t="str">
        <f>VLOOKUP(A159,'[1]UVAFST-FDM Org Unit to Cost Cen'!$A:$F,6,FALSE)</f>
        <v>CC1143 MD-PEDT General Pediatrics</v>
      </c>
      <c r="E159" t="s">
        <v>569</v>
      </c>
    </row>
    <row r="160" spans="1:5" x14ac:dyDescent="0.25">
      <c r="A160">
        <v>41070</v>
      </c>
      <c r="B160" t="s">
        <v>621</v>
      </c>
      <c r="C160" t="str">
        <f>VLOOKUP(A160,'[1]UVAFST-FDM Org Unit to Cost Cen'!$A:$F,5,FALSE)</f>
        <v>CC1144</v>
      </c>
      <c r="D160" t="str">
        <f>VLOOKUP(A160,'[1]UVAFST-FDM Org Unit to Cost Cen'!$A:$F,6,FALSE)</f>
        <v>CC1144 MD-PEDT Genetics</v>
      </c>
      <c r="E160" t="s">
        <v>569</v>
      </c>
    </row>
    <row r="161" spans="1:5" x14ac:dyDescent="0.25">
      <c r="A161">
        <v>41075</v>
      </c>
      <c r="B161" t="s">
        <v>622</v>
      </c>
      <c r="C161" t="str">
        <f>VLOOKUP(A161,'[1]UVAFST-FDM Org Unit to Cost Cen'!$A:$F,5,FALSE)</f>
        <v>CC1145</v>
      </c>
      <c r="D161" t="str">
        <f>VLOOKUP(A161,'[1]UVAFST-FDM Org Unit to Cost Cen'!$A:$F,6,FALSE)</f>
        <v>CC1145 MD-PEDT Hematology-Oncology</v>
      </c>
      <c r="E161" t="s">
        <v>569</v>
      </c>
    </row>
    <row r="162" spans="1:5" x14ac:dyDescent="0.25">
      <c r="A162">
        <v>41085</v>
      </c>
      <c r="B162" t="s">
        <v>623</v>
      </c>
      <c r="C162" t="str">
        <f>VLOOKUP(A162,'[1]UVAFST-FDM Org Unit to Cost Cen'!$A:$F,5,FALSE)</f>
        <v>CC1147</v>
      </c>
      <c r="D162" t="str">
        <f>VLOOKUP(A162,'[1]UVAFST-FDM Org Unit to Cost Cen'!$A:$F,6,FALSE)</f>
        <v>CC1147 MD-PEDT Infectious Diseases</v>
      </c>
      <c r="E162" t="s">
        <v>569</v>
      </c>
    </row>
    <row r="163" spans="1:5" x14ac:dyDescent="0.25">
      <c r="A163">
        <v>41090</v>
      </c>
      <c r="B163" t="s">
        <v>624</v>
      </c>
      <c r="C163" t="str">
        <f>VLOOKUP(A163,'[1]UVAFST-FDM Org Unit to Cost Cen'!$A:$F,5,FALSE)</f>
        <v>CC1148</v>
      </c>
      <c r="D163" t="str">
        <f>VLOOKUP(A163,'[1]UVAFST-FDM Org Unit to Cost Cen'!$A:$F,6,FALSE)</f>
        <v>CC1148 MD-PEDT Neonatology</v>
      </c>
      <c r="E163" t="s">
        <v>569</v>
      </c>
    </row>
    <row r="164" spans="1:5" x14ac:dyDescent="0.25">
      <c r="A164">
        <v>41095</v>
      </c>
      <c r="B164" t="s">
        <v>625</v>
      </c>
      <c r="C164" t="str">
        <f>VLOOKUP(A164,'[1]UVAFST-FDM Org Unit to Cost Cen'!$A:$F,5,FALSE)</f>
        <v>CC1149</v>
      </c>
      <c r="D164" t="str">
        <f>VLOOKUP(A164,'[1]UVAFST-FDM Org Unit to Cost Cen'!$A:$F,6,FALSE)</f>
        <v>CC1149 MD-PEDT Nephrology</v>
      </c>
      <c r="E164" t="s">
        <v>569</v>
      </c>
    </row>
    <row r="165" spans="1:5" x14ac:dyDescent="0.25">
      <c r="A165">
        <v>41105</v>
      </c>
      <c r="B165" t="s">
        <v>626</v>
      </c>
      <c r="C165" t="str">
        <f>VLOOKUP(A165,'[1]UVAFST-FDM Org Unit to Cost Cen'!$A:$F,5,FALSE)</f>
        <v>CC1150</v>
      </c>
      <c r="D165" t="str">
        <f>VLOOKUP(A165,'[1]UVAFST-FDM Org Unit to Cost Cen'!$A:$F,6,FALSE)</f>
        <v>CC1150 MD-PEDT Pulmonary</v>
      </c>
      <c r="E165" t="s">
        <v>569</v>
      </c>
    </row>
    <row r="166" spans="1:5" x14ac:dyDescent="0.25">
      <c r="A166">
        <v>41120</v>
      </c>
      <c r="B166" t="s">
        <v>627</v>
      </c>
      <c r="C166" t="str">
        <f>VLOOKUP(A166,'[1]UVAFST-FDM Org Unit to Cost Cen'!$A:$F,5,FALSE)</f>
        <v>CC1151</v>
      </c>
      <c r="D166" t="str">
        <f>VLOOKUP(A166,'[1]UVAFST-FDM Org Unit to Cost Cen'!$A:$F,6,FALSE)</f>
        <v>CC1151 MD-PSCH Psychiatry and NB Sciences</v>
      </c>
      <c r="E166" t="s">
        <v>569</v>
      </c>
    </row>
    <row r="167" spans="1:5" x14ac:dyDescent="0.25">
      <c r="A167">
        <v>41121</v>
      </c>
      <c r="B167" t="s">
        <v>628</v>
      </c>
      <c r="C167" t="str">
        <f>VLOOKUP(A167,'[1]UVAFST-FDM Org Unit to Cost Cen'!$A:$F,5,FALSE)</f>
        <v>CC1152</v>
      </c>
      <c r="D167" t="str">
        <f>VLOOKUP(A167,'[1]UVAFST-FDM Org Unit to Cost Cen'!$A:$F,6,FALSE)</f>
        <v>CC1152 MD-PSCH Ctr for Diabetes Tech</v>
      </c>
      <c r="E167" t="s">
        <v>569</v>
      </c>
    </row>
    <row r="168" spans="1:5" x14ac:dyDescent="0.25">
      <c r="A168">
        <v>41130</v>
      </c>
      <c r="B168" t="s">
        <v>629</v>
      </c>
      <c r="C168" t="str">
        <f>VLOOKUP(A168,'[1]UVAFST-FDM Org Unit to Cost Cen'!$A:$F,5,FALSE)</f>
        <v>CC1072</v>
      </c>
      <c r="D168" t="str">
        <f>VLOOKUP(A168,'[1]UVAFST-FDM Org Unit to Cost Cen'!$A:$F,6,FALSE)</f>
        <v>CC1072 MD-PHMR Phys Med &amp; Rehab</v>
      </c>
      <c r="E168" t="s">
        <v>552</v>
      </c>
    </row>
    <row r="169" spans="1:5" x14ac:dyDescent="0.25">
      <c r="A169">
        <v>41140</v>
      </c>
      <c r="B169" t="s">
        <v>630</v>
      </c>
      <c r="C169" t="str">
        <f>VLOOKUP(A169,'[1]UVAFST-FDM Org Unit to Cost Cen'!$A:$F,5,FALSE)</f>
        <v>CC1153</v>
      </c>
      <c r="D169" t="str">
        <f>VLOOKUP(A169,'[1]UVAFST-FDM Org Unit to Cost Cen'!$A:$F,6,FALSE)</f>
        <v>CC1153 MD-PLSR Plastic Surgery</v>
      </c>
      <c r="E169" t="s">
        <v>552</v>
      </c>
    </row>
    <row r="170" spans="1:5" x14ac:dyDescent="0.25">
      <c r="A170">
        <v>41150</v>
      </c>
      <c r="B170" t="s">
        <v>631</v>
      </c>
      <c r="C170" t="str">
        <f>VLOOKUP(A170,'[1]UVAFST-FDM Org Unit to Cost Cen'!$A:$F,5,FALSE)</f>
        <v>CC1154</v>
      </c>
      <c r="D170" t="str">
        <f>VLOOKUP(A170,'[1]UVAFST-FDM Org Unit to Cost Cen'!$A:$F,6,FALSE)</f>
        <v>CC1154 MD-RONC Radiation Oncology</v>
      </c>
      <c r="E170" t="s">
        <v>569</v>
      </c>
    </row>
    <row r="171" spans="1:5" x14ac:dyDescent="0.25">
      <c r="A171">
        <v>41165</v>
      </c>
      <c r="B171" t="s">
        <v>632</v>
      </c>
      <c r="C171" t="str">
        <f>VLOOKUP(A171,'[1]UVAFST-FDM Org Unit to Cost Cen'!$A:$F,5,FALSE)</f>
        <v>CC1157</v>
      </c>
      <c r="D171" t="str">
        <f>VLOOKUP(A171,'[1]UVAFST-FDM Org Unit to Cost Cen'!$A:$F,6,FALSE)</f>
        <v>CC1157 MD-RADL Angio-Interv</v>
      </c>
      <c r="E171" t="s">
        <v>569</v>
      </c>
    </row>
    <row r="172" spans="1:5" x14ac:dyDescent="0.25">
      <c r="A172">
        <v>41166</v>
      </c>
      <c r="B172" t="s">
        <v>633</v>
      </c>
      <c r="C172" t="str">
        <f>VLOOKUP(A172,'[1]UVAFST-FDM Org Unit to Cost Cen'!$A:$F,5,FALSE)</f>
        <v>CC1158</v>
      </c>
      <c r="D172" t="str">
        <f>VLOOKUP(A172,'[1]UVAFST-FDM Org Unit to Cost Cen'!$A:$F,6,FALSE)</f>
        <v>CC1158 MD-RADL Non-Invasive Cardio</v>
      </c>
      <c r="E172" t="s">
        <v>569</v>
      </c>
    </row>
    <row r="173" spans="1:5" x14ac:dyDescent="0.25">
      <c r="A173">
        <v>41170</v>
      </c>
      <c r="B173" t="s">
        <v>634</v>
      </c>
      <c r="C173" t="str">
        <f>VLOOKUP(A173,'[1]UVAFST-FDM Org Unit to Cost Cen'!$A:$F,5,FALSE)</f>
        <v>CC1159</v>
      </c>
      <c r="D173" t="str">
        <f>VLOOKUP(A173,'[1]UVAFST-FDM Org Unit to Cost Cen'!$A:$F,6,FALSE)</f>
        <v>CC1159 MD-RADL Breast Imaging</v>
      </c>
      <c r="E173" t="s">
        <v>569</v>
      </c>
    </row>
    <row r="174" spans="1:5" x14ac:dyDescent="0.25">
      <c r="A174">
        <v>41175</v>
      </c>
      <c r="B174" t="s">
        <v>635</v>
      </c>
      <c r="C174" t="str">
        <f>VLOOKUP(A174,'[1]UVAFST-FDM Org Unit to Cost Cen'!$A:$F,5,FALSE)</f>
        <v>CC1160</v>
      </c>
      <c r="D174" t="str">
        <f>VLOOKUP(A174,'[1]UVAFST-FDM Org Unit to Cost Cen'!$A:$F,6,FALSE)</f>
        <v>CC1160 MD-RADL Thoracoabdominal</v>
      </c>
      <c r="E174" t="s">
        <v>569</v>
      </c>
    </row>
    <row r="175" spans="1:5" x14ac:dyDescent="0.25">
      <c r="A175">
        <v>41180</v>
      </c>
      <c r="B175" t="s">
        <v>636</v>
      </c>
      <c r="C175" t="str">
        <f>VLOOKUP(A175,'[1]UVAFST-FDM Org Unit to Cost Cen'!$A:$F,5,FALSE)</f>
        <v>CC1161</v>
      </c>
      <c r="D175" t="str">
        <f>VLOOKUP(A175,'[1]UVAFST-FDM Org Unit to Cost Cen'!$A:$F,6,FALSE)</f>
        <v>CC1161 MD-RADL Musculoskeletal</v>
      </c>
      <c r="E175" t="s">
        <v>569</v>
      </c>
    </row>
    <row r="176" spans="1:5" x14ac:dyDescent="0.25">
      <c r="A176">
        <v>41185</v>
      </c>
      <c r="B176" t="s">
        <v>637</v>
      </c>
      <c r="C176" t="str">
        <f>VLOOKUP(A176,'[1]UVAFST-FDM Org Unit to Cost Cen'!$A:$F,5,FALSE)</f>
        <v>CC1162</v>
      </c>
      <c r="D176" t="str">
        <f>VLOOKUP(A176,'[1]UVAFST-FDM Org Unit to Cost Cen'!$A:$F,6,FALSE)</f>
        <v>CC1162 MD-RADL Neuroradiology</v>
      </c>
      <c r="E176" t="s">
        <v>569</v>
      </c>
    </row>
    <row r="177" spans="1:5" x14ac:dyDescent="0.25">
      <c r="A177">
        <v>41186</v>
      </c>
      <c r="B177" t="s">
        <v>638</v>
      </c>
      <c r="C177" t="str">
        <f>VLOOKUP(A177,'[1]UVAFST-FDM Org Unit to Cost Cen'!$A:$F,5,FALSE)</f>
        <v>CC1163</v>
      </c>
      <c r="D177" t="str">
        <f>VLOOKUP(A177,'[1]UVAFST-FDM Org Unit to Cost Cen'!$A:$F,6,FALSE)</f>
        <v>CC1163 MD-RADL Interventional Neuroradiology (INR)</v>
      </c>
      <c r="E177" t="s">
        <v>569</v>
      </c>
    </row>
    <row r="178" spans="1:5" x14ac:dyDescent="0.25">
      <c r="A178">
        <v>41190</v>
      </c>
      <c r="B178" t="s">
        <v>639</v>
      </c>
      <c r="C178" t="str">
        <f>VLOOKUP(A178,'[1]UVAFST-FDM Org Unit to Cost Cen'!$A:$F,5,FALSE)</f>
        <v>CC1164</v>
      </c>
      <c r="D178" t="str">
        <f>VLOOKUP(A178,'[1]UVAFST-FDM Org Unit to Cost Cen'!$A:$F,6,FALSE)</f>
        <v>CC1164 MD-RADL Nuclear Medicine</v>
      </c>
      <c r="E178" t="s">
        <v>569</v>
      </c>
    </row>
    <row r="179" spans="1:5" x14ac:dyDescent="0.25">
      <c r="A179">
        <v>41200</v>
      </c>
      <c r="B179" t="s">
        <v>640</v>
      </c>
      <c r="C179" t="str">
        <f>VLOOKUP(A179,'[1]UVAFST-FDM Org Unit to Cost Cen'!$A:$F,5,FALSE)</f>
        <v>CC1166</v>
      </c>
      <c r="D179" t="str">
        <f>VLOOKUP(A179,'[1]UVAFST-FDM Org Unit to Cost Cen'!$A:$F,6,FALSE)</f>
        <v>CC1166 MD-RADL Rad Research</v>
      </c>
      <c r="E179" t="s">
        <v>569</v>
      </c>
    </row>
    <row r="180" spans="1:5" x14ac:dyDescent="0.25">
      <c r="A180">
        <v>41210</v>
      </c>
      <c r="B180" t="s">
        <v>641</v>
      </c>
      <c r="C180" t="str">
        <f>VLOOKUP(A180,'[1]UVAFST-FDM Org Unit to Cost Cen'!$A:$F,5,FALSE)</f>
        <v>CC1167</v>
      </c>
      <c r="D180" t="str">
        <f>VLOOKUP(A180,'[1]UVAFST-FDM Org Unit to Cost Cen'!$A:$F,6,FALSE)</f>
        <v>CC1167 MD-SURG Surgery-Admin</v>
      </c>
      <c r="E180" t="s">
        <v>552</v>
      </c>
    </row>
    <row r="181" spans="1:5" x14ac:dyDescent="0.25">
      <c r="A181">
        <v>41213</v>
      </c>
      <c r="B181" t="s">
        <v>642</v>
      </c>
      <c r="C181" t="str">
        <f>VLOOKUP(A181,'[1]UVAFST-FDM Org Unit to Cost Cen'!$A:$F,5,FALSE)</f>
        <v>CC1170</v>
      </c>
      <c r="D181" t="str">
        <f>VLOOKUP(A181,'[1]UVAFST-FDM Org Unit to Cost Cen'!$A:$F,6,FALSE)</f>
        <v>CC1170 MD-SURG Research</v>
      </c>
      <c r="E181" t="s">
        <v>552</v>
      </c>
    </row>
    <row r="182" spans="1:5" x14ac:dyDescent="0.25">
      <c r="A182">
        <v>41215</v>
      </c>
      <c r="B182" t="s">
        <v>643</v>
      </c>
      <c r="C182" t="str">
        <f>VLOOKUP(A182,'[1]UVAFST-FDM Org Unit to Cost Cen'!$A:$F,5,FALSE)</f>
        <v>CC1171</v>
      </c>
      <c r="D182" t="str">
        <f>VLOOKUP(A182,'[1]UVAFST-FDM Org Unit to Cost Cen'!$A:$F,6,FALSE)</f>
        <v>CC1171 MD-SURG General Surgery</v>
      </c>
      <c r="E182" t="s">
        <v>552</v>
      </c>
    </row>
    <row r="183" spans="1:5" x14ac:dyDescent="0.25">
      <c r="A183">
        <v>41217</v>
      </c>
      <c r="B183" t="s">
        <v>644</v>
      </c>
      <c r="C183" t="str">
        <f>VLOOKUP(A183,'[1]UVAFST-FDM Org Unit to Cost Cen'!$A:$F,5,FALSE)</f>
        <v>CC1172</v>
      </c>
      <c r="D183" t="str">
        <f>VLOOKUP(A183,'[1]UVAFST-FDM Org Unit to Cost Cen'!$A:$F,6,FALSE)</f>
        <v>CC1172 MD-SURG Trauma &amp; Acute Care Surgery</v>
      </c>
      <c r="E183" t="s">
        <v>552</v>
      </c>
    </row>
    <row r="184" spans="1:5" x14ac:dyDescent="0.25">
      <c r="A184">
        <v>41217</v>
      </c>
      <c r="B184" t="s">
        <v>645</v>
      </c>
      <c r="C184" t="str">
        <f>VLOOKUP(A184,'[1]UVAFST-FDM Org Unit to Cost Cen'!$A:$F,5,FALSE)</f>
        <v>CC1172</v>
      </c>
      <c r="D184" t="str">
        <f>VLOOKUP(A184,'[1]UVAFST-FDM Org Unit to Cost Cen'!$A:$F,6,FALSE)</f>
        <v>CC1172 MD-SURG Trauma &amp; Acute Care Surgery</v>
      </c>
      <c r="E184" t="s">
        <v>552</v>
      </c>
    </row>
    <row r="185" spans="1:5" x14ac:dyDescent="0.25">
      <c r="A185">
        <v>41220</v>
      </c>
      <c r="B185" t="s">
        <v>646</v>
      </c>
      <c r="C185" t="str">
        <f>VLOOKUP(A185,'[1]UVAFST-FDM Org Unit to Cost Cen'!$A:$F,5,FALSE)</f>
        <v>CC1173</v>
      </c>
      <c r="D185" t="str">
        <f>VLOOKUP(A185,'[1]UVAFST-FDM Org Unit to Cost Cen'!$A:$F,6,FALSE)</f>
        <v>CC1173 MD-SURG Pediatric Surgery</v>
      </c>
      <c r="E185" t="s">
        <v>552</v>
      </c>
    </row>
    <row r="186" spans="1:5" x14ac:dyDescent="0.25">
      <c r="A186">
        <v>41225</v>
      </c>
      <c r="B186" t="s">
        <v>647</v>
      </c>
      <c r="C186" t="str">
        <f>VLOOKUP(A186,'[1]UVAFST-FDM Org Unit to Cost Cen'!$A:$F,5,FALSE)</f>
        <v>CC1174</v>
      </c>
      <c r="D186" t="str">
        <f>VLOOKUP(A186,'[1]UVAFST-FDM Org Unit to Cost Cen'!$A:$F,6,FALSE)</f>
        <v>CC1174 MD-SURG Surgical Oncology</v>
      </c>
      <c r="E186" t="s">
        <v>552</v>
      </c>
    </row>
    <row r="187" spans="1:5" x14ac:dyDescent="0.25">
      <c r="A187">
        <v>41227</v>
      </c>
      <c r="B187" t="s">
        <v>648</v>
      </c>
      <c r="C187" t="str">
        <f>VLOOKUP(A187,'[1]UVAFST-FDM Org Unit to Cost Cen'!$A:$F,5,FALSE)</f>
        <v>CC1175</v>
      </c>
      <c r="D187" t="str">
        <f>VLOOKUP(A187,'[1]UVAFST-FDM Org Unit to Cost Cen'!$A:$F,6,FALSE)</f>
        <v>CC1175 MD-SURG Breast &amp; Melanoma</v>
      </c>
      <c r="E187" t="s">
        <v>552</v>
      </c>
    </row>
    <row r="188" spans="1:5" x14ac:dyDescent="0.25">
      <c r="A188">
        <v>41230</v>
      </c>
      <c r="B188" t="s">
        <v>649</v>
      </c>
      <c r="C188" t="str">
        <f>VLOOKUP(A188,'[1]UVAFST-FDM Org Unit to Cost Cen'!$A:$F,5,FALSE)</f>
        <v>CC1176</v>
      </c>
      <c r="D188" t="str">
        <f>VLOOKUP(A188,'[1]UVAFST-FDM Org Unit to Cost Cen'!$A:$F,6,FALSE)</f>
        <v>CC1176 MD-SURG Cardiac Surgery</v>
      </c>
      <c r="E188" t="s">
        <v>552</v>
      </c>
    </row>
    <row r="189" spans="1:5" x14ac:dyDescent="0.25">
      <c r="A189">
        <v>41233</v>
      </c>
      <c r="B189" t="s">
        <v>650</v>
      </c>
      <c r="C189" t="str">
        <f>VLOOKUP(A189,'[1]UVAFST-FDM Org Unit to Cost Cen'!$A:$F,5,FALSE)</f>
        <v>CC1177</v>
      </c>
      <c r="D189" t="str">
        <f>VLOOKUP(A189,'[1]UVAFST-FDM Org Unit to Cost Cen'!$A:$F,6,FALSE)</f>
        <v>CC1177 MD-SURG Thoracic Surgery</v>
      </c>
      <c r="E189" t="s">
        <v>552</v>
      </c>
    </row>
    <row r="190" spans="1:5" x14ac:dyDescent="0.25">
      <c r="A190">
        <v>41235</v>
      </c>
      <c r="B190" t="s">
        <v>651</v>
      </c>
      <c r="C190" t="str">
        <f>VLOOKUP(A190,'[1]UVAFST-FDM Org Unit to Cost Cen'!$A:$F,5,FALSE)</f>
        <v>CC1178</v>
      </c>
      <c r="D190" t="str">
        <f>VLOOKUP(A190,'[1]UVAFST-FDM Org Unit to Cost Cen'!$A:$F,6,FALSE)</f>
        <v>CC1178 MD-SURG Transplant Surgery</v>
      </c>
      <c r="E190" t="s">
        <v>552</v>
      </c>
    </row>
    <row r="191" spans="1:5" x14ac:dyDescent="0.25">
      <c r="A191">
        <v>41237</v>
      </c>
      <c r="B191" t="s">
        <v>652</v>
      </c>
      <c r="C191" t="str">
        <f>VLOOKUP(A191,'[1]UVAFST-FDM Org Unit to Cost Cen'!$A:$F,5,FALSE)</f>
        <v>CC1179</v>
      </c>
      <c r="D191" t="str">
        <f>VLOOKUP(A191,'[1]UVAFST-FDM Org Unit to Cost Cen'!$A:$F,6,FALSE)</f>
        <v>CC1179 MD-SURG Vascular Surgery</v>
      </c>
      <c r="E191" t="s">
        <v>552</v>
      </c>
    </row>
    <row r="192" spans="1:5" x14ac:dyDescent="0.25">
      <c r="A192">
        <v>41255</v>
      </c>
      <c r="B192" t="s">
        <v>653</v>
      </c>
      <c r="C192" t="str">
        <f>VLOOKUP(A192,'[1]UVAFST-FDM Org Unit to Cost Cen'!$A:$F,5,FALSE)</f>
        <v>CC1180</v>
      </c>
      <c r="D192" t="str">
        <f>VLOOKUP(A192,'[1]UVAFST-FDM Org Unit to Cost Cen'!$A:$F,6,FALSE)</f>
        <v>CC1180 MD-UROL Urology Dept</v>
      </c>
      <c r="E192" t="s">
        <v>552</v>
      </c>
    </row>
    <row r="193" spans="1:5" x14ac:dyDescent="0.25">
      <c r="A193">
        <v>10000</v>
      </c>
      <c r="B193" t="s">
        <v>654</v>
      </c>
      <c r="C193" t="str">
        <f>VLOOKUP(A193,'[1]UVAFST-FDM Org Unit to Cost Cen'!$A:$F,5,FALSE)</f>
        <v>CC0886</v>
      </c>
      <c r="D193" t="str">
        <f>VLOOKUP(A193,'[1]UVAFST-FDM Org Unit to Cost Cen'!$A:$F,6,FALSE)</f>
        <v>CC0886 PR-Presidents Office Administration</v>
      </c>
      <c r="E193" t="s">
        <v>454</v>
      </c>
    </row>
    <row r="194" spans="1:5" x14ac:dyDescent="0.25">
      <c r="A194">
        <v>10005</v>
      </c>
      <c r="B194" t="s">
        <v>655</v>
      </c>
      <c r="C194" t="str">
        <f>VLOOKUP(A194,'[1]UVAFST-FDM Org Unit to Cost Cen'!$A:$F,5,FALSE)</f>
        <v>CC0883</v>
      </c>
      <c r="D194" t="str">
        <f>VLOOKUP(A194,'[1]UVAFST-FDM Org Unit to Cost Cen'!$A:$F,6,FALSE)</f>
        <v>CC0883 PR-Events Team</v>
      </c>
      <c r="E194" t="s">
        <v>454</v>
      </c>
    </row>
    <row r="195" spans="1:5" x14ac:dyDescent="0.25">
      <c r="A195">
        <v>10010</v>
      </c>
      <c r="B195" t="s">
        <v>656</v>
      </c>
      <c r="C195" t="str">
        <f>VLOOKUP(A195,'[1]UVAFST-FDM Org Unit to Cost Cen'!$A:$F,5,FALSE)</f>
        <v>CC0887</v>
      </c>
      <c r="D195" t="str">
        <f>VLOOKUP(A195,'[1]UVAFST-FDM Org Unit to Cost Cen'!$A:$F,6,FALSE)</f>
        <v>CC0887 PR-Board of Visitors Office</v>
      </c>
      <c r="E195" t="s">
        <v>454</v>
      </c>
    </row>
    <row r="196" spans="1:5" x14ac:dyDescent="0.25">
      <c r="A196">
        <v>10020</v>
      </c>
      <c r="B196" t="s">
        <v>657</v>
      </c>
      <c r="C196" t="str">
        <f>VLOOKUP(A196,'[1]UVAFST-FDM Org Unit to Cost Cen'!$A:$F,5,FALSE)</f>
        <v>CC0356</v>
      </c>
      <c r="D196" t="str">
        <f>VLOOKUP(A196,'[1]UVAFST-FDM Org Unit to Cost Cen'!$A:$F,6,FALSE)</f>
        <v>CC0356 DE-Office of Equal Opportunity and Civil Rights</v>
      </c>
      <c r="E196" t="s">
        <v>454</v>
      </c>
    </row>
    <row r="197" spans="1:5" x14ac:dyDescent="0.25">
      <c r="A197">
        <v>10025</v>
      </c>
      <c r="B197" t="s">
        <v>658</v>
      </c>
      <c r="C197" t="str">
        <f>VLOOKUP(A197,'[1]UVAFST-FDM Org Unit to Cost Cen'!$A:$F,5,FALSE)</f>
        <v>CC1020</v>
      </c>
      <c r="D197" t="str">
        <f>VLOOKUP(A197,'[1]UVAFST-FDM Org Unit to Cost Cen'!$A:$F,6,FALSE)</f>
        <v>CC1020 UC-Office of the University Counsel</v>
      </c>
      <c r="E197" t="s">
        <v>454</v>
      </c>
    </row>
    <row r="198" spans="1:5" x14ac:dyDescent="0.25">
      <c r="A198">
        <v>10030</v>
      </c>
      <c r="B198" t="s">
        <v>659</v>
      </c>
      <c r="C198" t="str">
        <f>VLOOKUP(A198,'[1]UVAFST-FDM Org Unit to Cost Cen'!$A:$F,5,FALSE)</f>
        <v>CC0933</v>
      </c>
      <c r="D198" t="str">
        <f>VLOOKUP(A198,'[1]UVAFST-FDM Org Unit to Cost Cen'!$A:$F,6,FALSE)</f>
        <v>CC0933 PV-VP Academic Affairs-Administration</v>
      </c>
      <c r="E198" t="s">
        <v>454</v>
      </c>
    </row>
    <row r="199" spans="1:5" x14ac:dyDescent="0.25">
      <c r="A199">
        <v>10035</v>
      </c>
      <c r="B199" t="s">
        <v>660</v>
      </c>
      <c r="C199" t="str">
        <f>VLOOKUP(A199,'[1]UVAFST-FDM Org Unit to Cost Cen'!$A:$F,5,FALSE)</f>
        <v>CC0913</v>
      </c>
      <c r="D199" t="str">
        <f>VLOOKUP(A199,'[1]UVAFST-FDM Org Unit to Cost Cen'!$A:$F,6,FALSE)</f>
        <v>CC0913 PV-Institutional Research and Analytics</v>
      </c>
      <c r="E199" t="s">
        <v>454</v>
      </c>
    </row>
    <row r="200" spans="1:5" x14ac:dyDescent="0.25">
      <c r="A200">
        <v>10040</v>
      </c>
      <c r="B200" t="s">
        <v>661</v>
      </c>
      <c r="C200" t="str">
        <f>VLOOKUP(A200,'[1]UVAFST-FDM Org Unit to Cost Cen'!$A:$F,5,FALSE)</f>
        <v>CC0109</v>
      </c>
      <c r="D200" t="str">
        <f>VLOOKUP(A200,'[1]UVAFST-FDM Org Unit to Cost Cen'!$A:$F,6,FALSE)</f>
        <v>CC0109 AS-VA Quarterly Review (VAQR)</v>
      </c>
      <c r="E200" t="s">
        <v>511</v>
      </c>
    </row>
    <row r="201" spans="1:5" x14ac:dyDescent="0.25">
      <c r="A201">
        <v>10045</v>
      </c>
      <c r="B201" t="s">
        <v>662</v>
      </c>
      <c r="C201" t="str">
        <f>VLOOKUP(A201,'[1]UVAFST-FDM Org Unit to Cost Cen'!$A:$F,5,FALSE)</f>
        <v>CC0886</v>
      </c>
      <c r="D201" t="str">
        <f>VLOOKUP(A201,'[1]UVAFST-FDM Org Unit to Cost Cen'!$A:$F,6,FALSE)</f>
        <v>CC0886 PR-Presidents Office Administration</v>
      </c>
      <c r="E201" t="s">
        <v>454</v>
      </c>
    </row>
    <row r="202" spans="1:5" x14ac:dyDescent="0.25">
      <c r="A202">
        <v>10055</v>
      </c>
      <c r="B202" t="s">
        <v>663</v>
      </c>
      <c r="C202" t="str">
        <f>VLOOKUP(A202,'[1]UVAFST-FDM Org Unit to Cost Cen'!$A:$F,5,FALSE)</f>
        <v>CC0886</v>
      </c>
      <c r="D202" t="str">
        <f>VLOOKUP(A202,'[1]UVAFST-FDM Org Unit to Cost Cen'!$A:$F,6,FALSE)</f>
        <v>CC0886 PR-Presidents Office Administration</v>
      </c>
      <c r="E202" t="s">
        <v>454</v>
      </c>
    </row>
    <row r="203" spans="1:5" x14ac:dyDescent="0.25">
      <c r="A203">
        <v>10060</v>
      </c>
      <c r="B203" t="s">
        <v>664</v>
      </c>
      <c r="C203" t="str">
        <f>VLOOKUP(A203,'[1]UVAFST-FDM Org Unit to Cost Cen'!$A:$F,5,FALSE)</f>
        <v>CC0885</v>
      </c>
      <c r="D203" t="str">
        <f>VLOOKUP(A203,'[1]UVAFST-FDM Org Unit to Cost Cen'!$A:$F,6,FALSE)</f>
        <v>CC0885 PR-Executive Technology</v>
      </c>
      <c r="E203" t="s">
        <v>454</v>
      </c>
    </row>
    <row r="204" spans="1:5" x14ac:dyDescent="0.25">
      <c r="A204">
        <v>10070</v>
      </c>
      <c r="B204" t="s">
        <v>665</v>
      </c>
      <c r="C204" t="str">
        <f>VLOOKUP(A204,'[1]UVAFST-FDM Org Unit to Cost Cen'!$A:$F,5,FALSE)</f>
        <v>CC0884</v>
      </c>
      <c r="D204" t="str">
        <f>VLOOKUP(A204,'[1]UVAFST-FDM Org Unit to Cost Cen'!$A:$F,6,FALSE)</f>
        <v>CC0884 PR-Executive Search Group</v>
      </c>
      <c r="E204" t="s">
        <v>454</v>
      </c>
    </row>
    <row r="205" spans="1:5" x14ac:dyDescent="0.25">
      <c r="A205">
        <v>10080</v>
      </c>
      <c r="B205" t="s">
        <v>666</v>
      </c>
      <c r="C205" t="str">
        <f>VLOOKUP(A205,'[1]UVAFST-FDM Org Unit to Cost Cen'!$A:$F,5,FALSE)</f>
        <v>CC0567</v>
      </c>
      <c r="D205" t="str">
        <f>VLOOKUP(A205,'[1]UVAFST-FDM Org Unit to Cost Cen'!$A:$F,6,FALSE)</f>
        <v>CC0567 HR-Chief Human Resource Officer</v>
      </c>
      <c r="E205" t="s">
        <v>454</v>
      </c>
    </row>
    <row r="206" spans="1:5" x14ac:dyDescent="0.25">
      <c r="A206">
        <v>11000</v>
      </c>
      <c r="B206" t="s">
        <v>667</v>
      </c>
      <c r="C206" t="str">
        <f>VLOOKUP(A206,'[1]UVAFST-FDM Org Unit to Cost Cen'!$A:$F,5,FALSE)</f>
        <v>CC0403</v>
      </c>
      <c r="D206" t="str">
        <f>VLOOKUP(A206,'[1]UVAFST-FDM Org Unit to Cost Cen'!$A:$F,6,FALSE)</f>
        <v>CC0403 DV-VP Office</v>
      </c>
      <c r="E206" t="s">
        <v>454</v>
      </c>
    </row>
    <row r="207" spans="1:5" x14ac:dyDescent="0.25">
      <c r="A207">
        <v>11002</v>
      </c>
      <c r="B207" t="s">
        <v>668</v>
      </c>
      <c r="C207" t="str">
        <f>VLOOKUP(A207,'[1]UVAFST-FDM Org Unit to Cost Cen'!$A:$F,5,FALSE)</f>
        <v>CC0394</v>
      </c>
      <c r="D207" t="str">
        <f>VLOOKUP(A207,'[1]UVAFST-FDM Org Unit to Cost Cen'!$A:$F,6,FALSE)</f>
        <v>CC0394 DV-Principal Gifts</v>
      </c>
      <c r="E207" t="s">
        <v>454</v>
      </c>
    </row>
    <row r="208" spans="1:5" x14ac:dyDescent="0.25">
      <c r="A208">
        <v>11003</v>
      </c>
      <c r="B208" t="s">
        <v>669</v>
      </c>
      <c r="C208" t="str">
        <f>VLOOKUP(A208,'[1]UVAFST-FDM Org Unit to Cost Cen'!$A:$F,5,FALSE)</f>
        <v>CC0388</v>
      </c>
      <c r="D208" t="str">
        <f>VLOOKUP(A208,'[1]UVAFST-FDM Org Unit to Cost Cen'!$A:$F,6,FALSE)</f>
        <v>CC0388 DV-Engagement</v>
      </c>
      <c r="E208" t="s">
        <v>454</v>
      </c>
    </row>
    <row r="209" spans="1:5" x14ac:dyDescent="0.25">
      <c r="A209">
        <v>11004</v>
      </c>
      <c r="B209" t="s">
        <v>670</v>
      </c>
      <c r="C209" t="str">
        <f>VLOOKUP(A209,'[1]UVAFST-FDM Org Unit to Cost Cen'!$A:$F,5,FALSE)</f>
        <v>CC0380</v>
      </c>
      <c r="D209" t="str">
        <f>VLOOKUP(A209,'[1]UVAFST-FDM Org Unit to Cost Cen'!$A:$F,6,FALSE)</f>
        <v>CC0380 DV-Advancement Communications</v>
      </c>
      <c r="E209" t="s">
        <v>454</v>
      </c>
    </row>
    <row r="210" spans="1:5" x14ac:dyDescent="0.25">
      <c r="A210">
        <v>11005</v>
      </c>
      <c r="B210" t="s">
        <v>671</v>
      </c>
      <c r="C210" t="str">
        <f>VLOOKUP(A210,'[1]UVAFST-FDM Org Unit to Cost Cen'!$A:$F,5,FALSE)</f>
        <v>CC0384</v>
      </c>
      <c r="D210" t="str">
        <f>VLOOKUP(A210,'[1]UVAFST-FDM Org Unit to Cost Cen'!$A:$F,6,FALSE)</f>
        <v>CC0384 DV-AVP for Development</v>
      </c>
      <c r="E210" t="s">
        <v>454</v>
      </c>
    </row>
    <row r="211" spans="1:5" x14ac:dyDescent="0.25">
      <c r="A211">
        <v>11006</v>
      </c>
      <c r="B211" t="s">
        <v>672</v>
      </c>
      <c r="C211" t="str">
        <f>VLOOKUP(A211,'[1]UVAFST-FDM Org Unit to Cost Cen'!$A:$F,5,FALSE)</f>
        <v>CC0388</v>
      </c>
      <c r="D211" t="str">
        <f>VLOOKUP(A211,'[1]UVAFST-FDM Org Unit to Cost Cen'!$A:$F,6,FALSE)</f>
        <v>CC0388 DV-Engagement</v>
      </c>
      <c r="E211" t="s">
        <v>454</v>
      </c>
    </row>
    <row r="212" spans="1:5" x14ac:dyDescent="0.25">
      <c r="A212">
        <v>11007</v>
      </c>
      <c r="B212" t="s">
        <v>673</v>
      </c>
      <c r="C212" t="str">
        <f>VLOOKUP(A212,'[1]UVAFST-FDM Org Unit to Cost Cen'!$A:$F,5,FALSE)</f>
        <v>CC0403</v>
      </c>
      <c r="D212" t="str">
        <f>VLOOKUP(A212,'[1]UVAFST-FDM Org Unit to Cost Cen'!$A:$F,6,FALSE)</f>
        <v>CC0403 DV-VP Office</v>
      </c>
      <c r="E212" t="s">
        <v>454</v>
      </c>
    </row>
    <row r="213" spans="1:5" x14ac:dyDescent="0.25">
      <c r="A213">
        <v>11008</v>
      </c>
      <c r="B213" t="s">
        <v>674</v>
      </c>
      <c r="C213" t="str">
        <f>VLOOKUP(A213,'[1]UVAFST-FDM Org Unit to Cost Cen'!$A:$F,5,FALSE)</f>
        <v>CC0385</v>
      </c>
      <c r="D213" t="str">
        <f>VLOOKUP(A213,'[1]UVAFST-FDM Org Unit to Cost Cen'!$A:$F,6,FALSE)</f>
        <v>CC0385 DV-Batten School Development</v>
      </c>
      <c r="E213" t="s">
        <v>454</v>
      </c>
    </row>
    <row r="214" spans="1:5" x14ac:dyDescent="0.25">
      <c r="A214">
        <v>11010</v>
      </c>
      <c r="B214" t="s">
        <v>675</v>
      </c>
      <c r="C214" t="str">
        <f>VLOOKUP(A214,'[1]UVAFST-FDM Org Unit to Cost Cen'!$A:$F,5,FALSE)</f>
        <v>CC0390</v>
      </c>
      <c r="D214" t="str">
        <f>VLOOKUP(A214,'[1]UVAFST-FDM Org Unit to Cost Cen'!$A:$F,6,FALSE)</f>
        <v>CC0390 DV-Gift Planning</v>
      </c>
      <c r="E214" t="s">
        <v>454</v>
      </c>
    </row>
    <row r="215" spans="1:5" x14ac:dyDescent="0.25">
      <c r="A215">
        <v>11012</v>
      </c>
      <c r="B215" t="s">
        <v>676</v>
      </c>
      <c r="C215" t="str">
        <f>VLOOKUP(A215,'[1]UVAFST-FDM Org Unit to Cost Cen'!$A:$F,5,FALSE)</f>
        <v>CC0396</v>
      </c>
      <c r="D215" t="str">
        <f>VLOOKUP(A215,'[1]UVAFST-FDM Org Unit to Cost Cen'!$A:$F,6,FALSE)</f>
        <v>CC0396 DV-Reunion Giving</v>
      </c>
      <c r="E215" t="s">
        <v>454</v>
      </c>
    </row>
    <row r="216" spans="1:5" x14ac:dyDescent="0.25">
      <c r="A216">
        <v>11013</v>
      </c>
      <c r="B216" t="s">
        <v>677</v>
      </c>
      <c r="C216" t="str">
        <f>VLOOKUP(A216,'[1]UVAFST-FDM Org Unit to Cost Cen'!$A:$F,5,FALSE)</f>
        <v>CC0403</v>
      </c>
      <c r="D216" t="str">
        <f>VLOOKUP(A216,'[1]UVAFST-FDM Org Unit to Cost Cen'!$A:$F,6,FALSE)</f>
        <v>CC0403 DV-VP Office</v>
      </c>
      <c r="E216" t="s">
        <v>454</v>
      </c>
    </row>
    <row r="217" spans="1:5" x14ac:dyDescent="0.25">
      <c r="A217">
        <v>11014</v>
      </c>
      <c r="B217" t="s">
        <v>678</v>
      </c>
      <c r="C217" t="str">
        <f>VLOOKUP(A217,'[1]UVAFST-FDM Org Unit to Cost Cen'!$A:$F,5,FALSE)</f>
        <v>CC0381</v>
      </c>
      <c r="D217" t="str">
        <f>VLOOKUP(A217,'[1]UVAFST-FDM Org Unit to Cost Cen'!$A:$F,6,FALSE)</f>
        <v>CC0381 DV-Advancement Community Learning</v>
      </c>
      <c r="E217" t="s">
        <v>454</v>
      </c>
    </row>
    <row r="218" spans="1:5" x14ac:dyDescent="0.25">
      <c r="A218">
        <v>11015</v>
      </c>
      <c r="B218" t="s">
        <v>679</v>
      </c>
      <c r="C218" t="str">
        <f>VLOOKUP(A218,'[1]UVAFST-FDM Org Unit to Cost Cen'!$A:$F,5,FALSE)</f>
        <v>CC0403</v>
      </c>
      <c r="D218" t="str">
        <f>VLOOKUP(A218,'[1]UVAFST-FDM Org Unit to Cost Cen'!$A:$F,6,FALSE)</f>
        <v>CC0403 DV-VP Office</v>
      </c>
      <c r="E218" t="s">
        <v>454</v>
      </c>
    </row>
    <row r="219" spans="1:5" x14ac:dyDescent="0.25">
      <c r="A219">
        <v>11016</v>
      </c>
      <c r="B219" t="s">
        <v>680</v>
      </c>
      <c r="C219" t="str">
        <f>VLOOKUP(A219,'[1]UVAFST-FDM Org Unit to Cost Cen'!$A:$F,5,FALSE)</f>
        <v>CC0393</v>
      </c>
      <c r="D219" t="str">
        <f>VLOOKUP(A219,'[1]UVAFST-FDM Org Unit to Cost Cen'!$A:$F,6,FALSE)</f>
        <v>CC0393 DV-Parents Fund</v>
      </c>
      <c r="E219" t="s">
        <v>454</v>
      </c>
    </row>
    <row r="220" spans="1:5" x14ac:dyDescent="0.25">
      <c r="A220">
        <v>11020</v>
      </c>
      <c r="B220" t="s">
        <v>681</v>
      </c>
      <c r="C220" t="str">
        <f>VLOOKUP(A220,'[1]UVAFST-FDM Org Unit to Cost Cen'!$A:$F,5,FALSE)</f>
        <v>CC0401</v>
      </c>
      <c r="D220" t="str">
        <f>VLOOKUP(A220,'[1]UVAFST-FDM Org Unit to Cost Cen'!$A:$F,6,FALSE)</f>
        <v>CC0401 DV-University Arts Development</v>
      </c>
      <c r="E220" t="s">
        <v>454</v>
      </c>
    </row>
    <row r="221" spans="1:5" x14ac:dyDescent="0.25">
      <c r="A221">
        <v>11025</v>
      </c>
      <c r="B221" t="s">
        <v>682</v>
      </c>
      <c r="C221" t="str">
        <f>VLOOKUP(A221,'[1]UVAFST-FDM Org Unit to Cost Cen'!$A:$F,5,FALSE)</f>
        <v>CC0403</v>
      </c>
      <c r="D221" t="str">
        <f>VLOOKUP(A221,'[1]UVAFST-FDM Org Unit to Cost Cen'!$A:$F,6,FALSE)</f>
        <v>CC0403 DV-VP Office</v>
      </c>
      <c r="E221" t="s">
        <v>454</v>
      </c>
    </row>
    <row r="222" spans="1:5" x14ac:dyDescent="0.25">
      <c r="A222">
        <v>11030</v>
      </c>
      <c r="B222" t="s">
        <v>683</v>
      </c>
      <c r="C222" t="str">
        <f>VLOOKUP(A222,'[1]UVAFST-FDM Org Unit to Cost Cen'!$A:$F,5,FALSE)</f>
        <v>CC0386</v>
      </c>
      <c r="D222" t="str">
        <f>VLOOKUP(A222,'[1]UVAFST-FDM Org Unit to Cost Cen'!$A:$F,6,FALSE)</f>
        <v>CC0386 DV-Corporate and Foundation Relations</v>
      </c>
      <c r="E222" t="s">
        <v>454</v>
      </c>
    </row>
    <row r="223" spans="1:5" x14ac:dyDescent="0.25">
      <c r="A223">
        <v>11035</v>
      </c>
      <c r="B223" t="s">
        <v>684</v>
      </c>
      <c r="C223" t="str">
        <f>VLOOKUP(A223,'[1]UVAFST-FDM Org Unit to Cost Cen'!$A:$F,5,FALSE)</f>
        <v>CC0383</v>
      </c>
      <c r="D223" t="str">
        <f>VLOOKUP(A223,'[1]UVAFST-FDM Org Unit to Cost Cen'!$A:$F,6,FALSE)</f>
        <v>CC0383 DV-Annual Giving</v>
      </c>
      <c r="E223" t="s">
        <v>454</v>
      </c>
    </row>
    <row r="224" spans="1:5" x14ac:dyDescent="0.25">
      <c r="A224">
        <v>11040</v>
      </c>
      <c r="B224" t="s">
        <v>685</v>
      </c>
      <c r="C224" t="str">
        <f>VLOOKUP(A224,'[1]UVAFST-FDM Org Unit to Cost Cen'!$A:$F,5,FALSE)</f>
        <v>CC0403</v>
      </c>
      <c r="D224" t="str">
        <f>VLOOKUP(A224,'[1]UVAFST-FDM Org Unit to Cost Cen'!$A:$F,6,FALSE)</f>
        <v>CC0403 DV-VP Office</v>
      </c>
      <c r="E224" t="s">
        <v>454</v>
      </c>
    </row>
    <row r="225" spans="1:5" x14ac:dyDescent="0.25">
      <c r="A225">
        <v>11045</v>
      </c>
      <c r="B225" t="s">
        <v>686</v>
      </c>
      <c r="C225" t="str">
        <f>VLOOKUP(A225,'[1]UVAFST-FDM Org Unit to Cost Cen'!$A:$F,5,FALSE)</f>
        <v>CC0382</v>
      </c>
      <c r="D225" t="str">
        <f>VLOOKUP(A225,'[1]UVAFST-FDM Org Unit to Cost Cen'!$A:$F,6,FALSE)</f>
        <v>CC0382 DV-Advancement Services</v>
      </c>
      <c r="E225" t="s">
        <v>454</v>
      </c>
    </row>
    <row r="226" spans="1:5" x14ac:dyDescent="0.25">
      <c r="A226">
        <v>11050</v>
      </c>
      <c r="B226" t="s">
        <v>687</v>
      </c>
      <c r="C226" t="str">
        <f>VLOOKUP(A226,'[1]UVAFST-FDM Org Unit to Cost Cen'!$A:$F,5,FALSE)</f>
        <v>CC0403</v>
      </c>
      <c r="D226" t="str">
        <f>VLOOKUP(A226,'[1]UVAFST-FDM Org Unit to Cost Cen'!$A:$F,6,FALSE)</f>
        <v>CC0403 DV-VP Office</v>
      </c>
      <c r="E226" t="s">
        <v>454</v>
      </c>
    </row>
    <row r="227" spans="1:5" x14ac:dyDescent="0.25">
      <c r="A227">
        <v>11055</v>
      </c>
      <c r="B227" t="s">
        <v>688</v>
      </c>
      <c r="C227" t="str">
        <f>VLOOKUP(A227,'[1]UVAFST-FDM Org Unit to Cost Cen'!$A:$F,5,FALSE)</f>
        <v>CC0387</v>
      </c>
      <c r="D227" t="str">
        <f>VLOOKUP(A227,'[1]UVAFST-FDM Org Unit to Cost Cen'!$A:$F,6,FALSE)</f>
        <v>CC0387 DV-Donor Relations</v>
      </c>
      <c r="E227" t="s">
        <v>454</v>
      </c>
    </row>
    <row r="228" spans="1:5" x14ac:dyDescent="0.25">
      <c r="A228">
        <v>11060</v>
      </c>
      <c r="B228" t="s">
        <v>689</v>
      </c>
      <c r="C228" t="str">
        <f>VLOOKUP(A228,'[1]UVAFST-FDM Org Unit to Cost Cen'!$A:$F,5,FALSE)</f>
        <v>CC0395</v>
      </c>
      <c r="D228" t="str">
        <f>VLOOKUP(A228,'[1]UVAFST-FDM Org Unit to Cost Cen'!$A:$F,6,FALSE)</f>
        <v>CC0395 DV-Prospect Research &amp; Development</v>
      </c>
      <c r="E228" t="s">
        <v>454</v>
      </c>
    </row>
    <row r="229" spans="1:5" x14ac:dyDescent="0.25">
      <c r="A229">
        <v>11065</v>
      </c>
      <c r="B229" t="s">
        <v>690</v>
      </c>
      <c r="C229" t="str">
        <f>VLOOKUP(A229,'[1]UVAFST-FDM Org Unit to Cost Cen'!$A:$F,5,FALSE)</f>
        <v>CC0389</v>
      </c>
      <c r="D229" t="str">
        <f>VLOOKUP(A229,'[1]UVAFST-FDM Org Unit to Cost Cen'!$A:$F,6,FALSE)</f>
        <v>CC0389 DV-Gift Accounting</v>
      </c>
      <c r="E229" t="s">
        <v>454</v>
      </c>
    </row>
    <row r="230" spans="1:5" x14ac:dyDescent="0.25">
      <c r="A230">
        <v>11070</v>
      </c>
      <c r="B230" t="s">
        <v>691</v>
      </c>
      <c r="C230" t="str">
        <f>VLOOKUP(A230,'[1]UVAFST-FDM Org Unit to Cost Cen'!$A:$F,5,FALSE)</f>
        <v>CC0400</v>
      </c>
      <c r="D230" t="str">
        <f>VLOOKUP(A230,'[1]UVAFST-FDM Org Unit to Cost Cen'!$A:$F,6,FALSE)</f>
        <v>CC0400 DV-Technology Systems</v>
      </c>
      <c r="E230" t="s">
        <v>454</v>
      </c>
    </row>
    <row r="231" spans="1:5" x14ac:dyDescent="0.25">
      <c r="A231">
        <v>11075</v>
      </c>
      <c r="B231" t="s">
        <v>692</v>
      </c>
      <c r="C231" t="str">
        <f>VLOOKUP(A231,'[1]UVAFST-FDM Org Unit to Cost Cen'!$A:$F,5,FALSE)</f>
        <v>CC0379</v>
      </c>
      <c r="D231" t="str">
        <f>VLOOKUP(A231,'[1]UVAFST-FDM Org Unit to Cost Cen'!$A:$F,6,FALSE)</f>
        <v>CC0379 DV-Administrative Services &amp; Support</v>
      </c>
      <c r="E231" t="s">
        <v>454</v>
      </c>
    </row>
    <row r="232" spans="1:5" x14ac:dyDescent="0.25">
      <c r="A232">
        <v>11080</v>
      </c>
      <c r="B232" t="s">
        <v>693</v>
      </c>
      <c r="C232" t="str">
        <f>VLOOKUP(A232,'[1]UVAFST-FDM Org Unit to Cost Cen'!$A:$F,5,FALSE)</f>
        <v>CC0403</v>
      </c>
      <c r="D232" t="str">
        <f>VLOOKUP(A232,'[1]UVAFST-FDM Org Unit to Cost Cen'!$A:$F,6,FALSE)</f>
        <v>CC0403 DV-VP Office</v>
      </c>
      <c r="E232" t="s">
        <v>454</v>
      </c>
    </row>
    <row r="233" spans="1:5" x14ac:dyDescent="0.25">
      <c r="A233">
        <v>11085</v>
      </c>
      <c r="B233" t="s">
        <v>694</v>
      </c>
      <c r="C233" t="str">
        <f>VLOOKUP(A233,'[1]UVAFST-FDM Org Unit to Cost Cen'!$A:$F,5,FALSE)</f>
        <v>CC1009</v>
      </c>
      <c r="D233" t="str">
        <f>VLOOKUP(A233,'[1]UVAFST-FDM Org Unit to Cost Cen'!$A:$F,6,FALSE)</f>
        <v>CC1009 CM-University Communications</v>
      </c>
      <c r="E233" t="s">
        <v>454</v>
      </c>
    </row>
    <row r="234" spans="1:5" x14ac:dyDescent="0.25">
      <c r="A234">
        <v>11090</v>
      </c>
      <c r="B234" t="s">
        <v>695</v>
      </c>
      <c r="C234" t="str">
        <f>VLOOKUP(A234,'[1]UVAFST-FDM Org Unit to Cost Cen'!$A:$F,5,FALSE)</f>
        <v>CC1009</v>
      </c>
      <c r="D234" t="str">
        <f>VLOOKUP(A234,'[1]UVAFST-FDM Org Unit to Cost Cen'!$A:$F,6,FALSE)</f>
        <v>CC1009 CM-University Communications</v>
      </c>
      <c r="E234" t="s">
        <v>454</v>
      </c>
    </row>
    <row r="235" spans="1:5" x14ac:dyDescent="0.25">
      <c r="A235">
        <v>11095</v>
      </c>
      <c r="B235" t="s">
        <v>696</v>
      </c>
      <c r="C235" t="str">
        <f>VLOOKUP(A235,'[1]UVAFST-FDM Org Unit to Cost Cen'!$A:$F,5,FALSE)</f>
        <v>CC1009</v>
      </c>
      <c r="D235" t="str">
        <f>VLOOKUP(A235,'[1]UVAFST-FDM Org Unit to Cost Cen'!$A:$F,6,FALSE)</f>
        <v>CC1009 CM-University Communications</v>
      </c>
      <c r="E235" t="s">
        <v>454</v>
      </c>
    </row>
    <row r="236" spans="1:5" x14ac:dyDescent="0.25">
      <c r="A236">
        <v>11100</v>
      </c>
      <c r="B236" t="s">
        <v>697</v>
      </c>
      <c r="C236" t="str">
        <f>VLOOKUP(A236,'[1]UVAFST-FDM Org Unit to Cost Cen'!$A:$F,5,FALSE)</f>
        <v>CC1009</v>
      </c>
      <c r="D236" t="str">
        <f>VLOOKUP(A236,'[1]UVAFST-FDM Org Unit to Cost Cen'!$A:$F,6,FALSE)</f>
        <v>CC1009 CM-University Communications</v>
      </c>
      <c r="E236" t="s">
        <v>454</v>
      </c>
    </row>
    <row r="237" spans="1:5" x14ac:dyDescent="0.25">
      <c r="A237">
        <v>11105</v>
      </c>
      <c r="B237" t="s">
        <v>698</v>
      </c>
      <c r="C237" t="str">
        <f>VLOOKUP(A237,'[1]UVAFST-FDM Org Unit to Cost Cen'!$A:$F,5,FALSE)</f>
        <v>CC1009</v>
      </c>
      <c r="D237" t="str">
        <f>VLOOKUP(A237,'[1]UVAFST-FDM Org Unit to Cost Cen'!$A:$F,6,FALSE)</f>
        <v>CC1009 CM-University Communications</v>
      </c>
      <c r="E237" t="s">
        <v>454</v>
      </c>
    </row>
    <row r="238" spans="1:5" x14ac:dyDescent="0.25">
      <c r="A238">
        <v>11106</v>
      </c>
      <c r="B238" t="s">
        <v>699</v>
      </c>
      <c r="C238" t="str">
        <f>VLOOKUP(A238,'[1]UVAFST-FDM Org Unit to Cost Cen'!$A:$F,5,FALSE)</f>
        <v>CC1009</v>
      </c>
      <c r="D238" t="str">
        <f>VLOOKUP(A238,'[1]UVAFST-FDM Org Unit to Cost Cen'!$A:$F,6,FALSE)</f>
        <v>CC1009 CM-University Communications</v>
      </c>
      <c r="E238" t="s">
        <v>454</v>
      </c>
    </row>
    <row r="239" spans="1:5" x14ac:dyDescent="0.25">
      <c r="A239">
        <v>11110</v>
      </c>
      <c r="B239" t="s">
        <v>700</v>
      </c>
      <c r="C239" t="str">
        <f>VLOOKUP(A239,'[1]UVAFST-FDM Org Unit to Cost Cen'!$A:$F,5,FALSE)</f>
        <v>CC0397</v>
      </c>
      <c r="D239" t="str">
        <f>VLOOKUP(A239,'[1]UVAFST-FDM Org Unit to Cost Cen'!$A:$F,6,FALSE)</f>
        <v>CC0397 DV-School of Nursing Alumni and Development Office</v>
      </c>
      <c r="E239" t="s">
        <v>454</v>
      </c>
    </row>
    <row r="240" spans="1:5" x14ac:dyDescent="0.25">
      <c r="A240">
        <v>11115</v>
      </c>
      <c r="B240" t="s">
        <v>701</v>
      </c>
      <c r="C240" t="str">
        <f>VLOOKUP(A240,'[1]UVAFST-FDM Org Unit to Cost Cen'!$A:$F,5,FALSE)</f>
        <v>CC0391</v>
      </c>
      <c r="D240" t="str">
        <f>VLOOKUP(A240,'[1]UVAFST-FDM Org Unit to Cost Cen'!$A:$F,6,FALSE)</f>
        <v>CC0391 DV-Health System Development</v>
      </c>
      <c r="E240" t="s">
        <v>454</v>
      </c>
    </row>
    <row r="241" spans="1:5" x14ac:dyDescent="0.25">
      <c r="A241">
        <v>11120</v>
      </c>
      <c r="B241" t="s">
        <v>702</v>
      </c>
      <c r="C241" t="str">
        <f>VLOOKUP(A241,'[1]UVAFST-FDM Org Unit to Cost Cen'!$A:$F,5,FALSE)</f>
        <v>CC0403</v>
      </c>
      <c r="D241" t="str">
        <f>VLOOKUP(A241,'[1]UVAFST-FDM Org Unit to Cost Cen'!$A:$F,6,FALSE)</f>
        <v>CC0403 DV-VP Office</v>
      </c>
      <c r="E241" t="s">
        <v>454</v>
      </c>
    </row>
    <row r="242" spans="1:5" x14ac:dyDescent="0.25">
      <c r="A242">
        <v>11125</v>
      </c>
      <c r="B242" t="s">
        <v>703</v>
      </c>
      <c r="C242" t="str">
        <f>VLOOKUP(A242,'[1]UVAFST-FDM Org Unit to Cost Cen'!$A:$F,5,FALSE)</f>
        <v>CC0392</v>
      </c>
      <c r="D242" t="str">
        <f>VLOOKUP(A242,'[1]UVAFST-FDM Org Unit to Cost Cen'!$A:$F,6,FALSE)</f>
        <v>CC0392 DV-Health System Development Services</v>
      </c>
      <c r="E242" t="s">
        <v>454</v>
      </c>
    </row>
    <row r="243" spans="1:5" x14ac:dyDescent="0.25">
      <c r="A243">
        <v>12000</v>
      </c>
      <c r="B243" t="s">
        <v>704</v>
      </c>
      <c r="C243" t="str">
        <f>VLOOKUP(A243,'[1]UVAFST-FDM Org Unit to Cost Cen'!$A:$F,5,FALSE)</f>
        <v>CC1322</v>
      </c>
      <c r="D243" t="str">
        <f>VLOOKUP(A243,'[1]UVAFST-FDM Org Unit to Cost Cen'!$A:$F,6,FALSE)</f>
        <v>CC1322 WS-Chancellor's Office</v>
      </c>
      <c r="E243" t="s">
        <v>454</v>
      </c>
    </row>
    <row r="244" spans="1:5" x14ac:dyDescent="0.25">
      <c r="A244">
        <v>12005</v>
      </c>
      <c r="B244" t="s">
        <v>705</v>
      </c>
      <c r="C244" t="str">
        <f>VLOOKUP(A244,'[1]UVAFST-FDM Org Unit to Cost Cen'!$A:$F,5,FALSE)</f>
        <v>CC1356</v>
      </c>
      <c r="D244" t="str">
        <f>VLOOKUP(A244,'[1]UVAFST-FDM Org Unit to Cost Cen'!$A:$F,6,FALSE)</f>
        <v>CC1356 WS-Academic Affairs</v>
      </c>
      <c r="E244" t="s">
        <v>454</v>
      </c>
    </row>
    <row r="245" spans="1:5" x14ac:dyDescent="0.25">
      <c r="A245">
        <v>12010</v>
      </c>
      <c r="B245" t="s">
        <v>706</v>
      </c>
      <c r="C245" t="str">
        <f>VLOOKUP(A245,'[1]UVAFST-FDM Org Unit to Cost Cen'!$A:$F,5,FALSE)</f>
        <v>CC1357</v>
      </c>
      <c r="D245" t="str">
        <f>VLOOKUP(A245,'[1]UVAFST-FDM Org Unit to Cost Cen'!$A:$F,6,FALSE)</f>
        <v>CC1357 WS-Academic Dean</v>
      </c>
      <c r="E245" t="s">
        <v>454</v>
      </c>
    </row>
    <row r="246" spans="1:5" x14ac:dyDescent="0.25">
      <c r="A246">
        <v>12015</v>
      </c>
      <c r="B246" t="s">
        <v>707</v>
      </c>
      <c r="C246" t="str">
        <f>VLOOKUP(A246,'[1]UVAFST-FDM Org Unit to Cost Cen'!$A:$F,5,FALSE)</f>
        <v>CC1345</v>
      </c>
      <c r="D246" t="str">
        <f>VLOOKUP(A246,'[1]UVAFST-FDM Org Unit to Cost Cen'!$A:$F,6,FALSE)</f>
        <v>CC1345 WS-Business and Economic</v>
      </c>
      <c r="E246" t="s">
        <v>454</v>
      </c>
    </row>
    <row r="247" spans="1:5" x14ac:dyDescent="0.25">
      <c r="A247">
        <v>12020</v>
      </c>
      <c r="B247" t="s">
        <v>708</v>
      </c>
      <c r="C247" t="str">
        <f>VLOOKUP(A247,'[1]UVAFST-FDM Org Unit to Cost Cen'!$A:$F,5,FALSE)</f>
        <v>CC1349</v>
      </c>
      <c r="D247" t="str">
        <f>VLOOKUP(A247,'[1]UVAFST-FDM Org Unit to Cost Cen'!$A:$F,6,FALSE)</f>
        <v>CC1349 WS-Education</v>
      </c>
      <c r="E247" t="s">
        <v>454</v>
      </c>
    </row>
    <row r="248" spans="1:5" x14ac:dyDescent="0.25">
      <c r="A248">
        <v>12025</v>
      </c>
      <c r="B248" t="s">
        <v>709</v>
      </c>
      <c r="C248" t="str">
        <f>VLOOKUP(A248,'[1]UVAFST-FDM Org Unit to Cost Cen'!$A:$F,5,FALSE)</f>
        <v>CC1343</v>
      </c>
      <c r="D248" t="str">
        <f>VLOOKUP(A248,'[1]UVAFST-FDM Org Unit to Cost Cen'!$A:$F,6,FALSE)</f>
        <v>CC1343 WS-History and Philosophy</v>
      </c>
      <c r="E248" t="s">
        <v>454</v>
      </c>
    </row>
    <row r="249" spans="1:5" x14ac:dyDescent="0.25">
      <c r="A249">
        <v>12030</v>
      </c>
      <c r="B249" t="s">
        <v>710</v>
      </c>
      <c r="C249" t="str">
        <f>VLOOKUP(A249,'[1]UVAFST-FDM Org Unit to Cost Cen'!$A:$F,5,FALSE)</f>
        <v>CC1347</v>
      </c>
      <c r="D249" t="str">
        <f>VLOOKUP(A249,'[1]UVAFST-FDM Org Unit to Cost Cen'!$A:$F,6,FALSE)</f>
        <v>CC1347 WS-Language and Literature</v>
      </c>
      <c r="E249" t="s">
        <v>454</v>
      </c>
    </row>
    <row r="250" spans="1:5" x14ac:dyDescent="0.25">
      <c r="A250">
        <v>12035</v>
      </c>
      <c r="B250" t="s">
        <v>711</v>
      </c>
      <c r="C250" t="str">
        <f>VLOOKUP(A250,'[1]UVAFST-FDM Org Unit to Cost Cen'!$A:$F,5,FALSE)</f>
        <v>CC1350</v>
      </c>
      <c r="D250" t="str">
        <f>VLOOKUP(A250,'[1]UVAFST-FDM Org Unit to Cost Cen'!$A:$F,6,FALSE)</f>
        <v>CC1350 WS-Math and Computer Science</v>
      </c>
      <c r="E250" t="s">
        <v>454</v>
      </c>
    </row>
    <row r="251" spans="1:5" x14ac:dyDescent="0.25">
      <c r="A251">
        <v>12040</v>
      </c>
      <c r="B251" t="s">
        <v>712</v>
      </c>
      <c r="C251" t="str">
        <f>VLOOKUP(A251,'[1]UVAFST-FDM Org Unit to Cost Cen'!$A:$F,5,FALSE)</f>
        <v>CC1342</v>
      </c>
      <c r="D251" t="str">
        <f>VLOOKUP(A251,'[1]UVAFST-FDM Org Unit to Cost Cen'!$A:$F,6,FALSE)</f>
        <v>CC1342 WS-Natural Science Department</v>
      </c>
      <c r="E251" t="s">
        <v>454</v>
      </c>
    </row>
    <row r="252" spans="1:5" x14ac:dyDescent="0.25">
      <c r="A252">
        <v>12045</v>
      </c>
      <c r="B252" t="s">
        <v>713</v>
      </c>
      <c r="C252" t="str">
        <f>VLOOKUP(A252,'[1]UVAFST-FDM Org Unit to Cost Cen'!$A:$F,5,FALSE)</f>
        <v>CC1348</v>
      </c>
      <c r="D252" t="str">
        <f>VLOOKUP(A252,'[1]UVAFST-FDM Org Unit to Cost Cen'!$A:$F,6,FALSE)</f>
        <v>CC1348 WS-Nursing</v>
      </c>
      <c r="E252" t="s">
        <v>454</v>
      </c>
    </row>
    <row r="253" spans="1:5" x14ac:dyDescent="0.25">
      <c r="A253">
        <v>12050</v>
      </c>
      <c r="B253" t="s">
        <v>714</v>
      </c>
      <c r="C253" t="str">
        <f>VLOOKUP(A253,'[1]UVAFST-FDM Org Unit to Cost Cen'!$A:$F,5,FALSE)</f>
        <v>CC1344</v>
      </c>
      <c r="D253" t="str">
        <f>VLOOKUP(A253,'[1]UVAFST-FDM Org Unit to Cost Cen'!$A:$F,6,FALSE)</f>
        <v>CC1344 WS-Social Sciences</v>
      </c>
      <c r="E253" t="s">
        <v>454</v>
      </c>
    </row>
    <row r="254" spans="1:5" x14ac:dyDescent="0.25">
      <c r="A254">
        <v>12055</v>
      </c>
      <c r="B254" t="s">
        <v>715</v>
      </c>
      <c r="C254" t="str">
        <f>VLOOKUP(A254,'[1]UVAFST-FDM Org Unit to Cost Cen'!$A:$F,5,FALSE)</f>
        <v>CC1352</v>
      </c>
      <c r="D254" t="str">
        <f>VLOOKUP(A254,'[1]UVAFST-FDM Org Unit to Cost Cen'!$A:$F,6,FALSE)</f>
        <v>CC1352 WS-Academic Support Center</v>
      </c>
      <c r="E254" t="s">
        <v>454</v>
      </c>
    </row>
    <row r="255" spans="1:5" x14ac:dyDescent="0.25">
      <c r="A255">
        <v>12060</v>
      </c>
      <c r="B255" t="s">
        <v>716</v>
      </c>
      <c r="C255" t="str">
        <f>VLOOKUP(A255,'[1]UVAFST-FDM Org Unit to Cost Cen'!$A:$F,5,FALSE)</f>
        <v>CC1357</v>
      </c>
      <c r="D255" t="str">
        <f>VLOOKUP(A255,'[1]UVAFST-FDM Org Unit to Cost Cen'!$A:$F,6,FALSE)</f>
        <v>CC1357 WS-Academic Dean</v>
      </c>
      <c r="E255" t="s">
        <v>454</v>
      </c>
    </row>
    <row r="256" spans="1:5" x14ac:dyDescent="0.25">
      <c r="A256">
        <v>12065</v>
      </c>
      <c r="B256" t="s">
        <v>717</v>
      </c>
      <c r="C256" t="str">
        <f>VLOOKUP(A256,'[1]UVAFST-FDM Org Unit to Cost Cen'!$A:$F,5,FALSE)</f>
        <v>CC1354</v>
      </c>
      <c r="D256" t="str">
        <f>VLOOKUP(A256,'[1]UVAFST-FDM Org Unit to Cost Cen'!$A:$F,6,FALSE)</f>
        <v>CC1354 WS-Library</v>
      </c>
      <c r="E256" t="s">
        <v>454</v>
      </c>
    </row>
    <row r="257" spans="1:5" x14ac:dyDescent="0.25">
      <c r="A257">
        <v>12070</v>
      </c>
      <c r="B257" t="s">
        <v>718</v>
      </c>
      <c r="C257" t="str">
        <f>VLOOKUP(A257,'[1]UVAFST-FDM Org Unit to Cost Cen'!$A:$F,5,FALSE)</f>
        <v>CC1352</v>
      </c>
      <c r="D257" t="str">
        <f>VLOOKUP(A257,'[1]UVAFST-FDM Org Unit to Cost Cen'!$A:$F,6,FALSE)</f>
        <v>CC1352 WS-Academic Support Center</v>
      </c>
      <c r="E257" t="s">
        <v>454</v>
      </c>
    </row>
    <row r="258" spans="1:5" x14ac:dyDescent="0.25">
      <c r="A258">
        <v>12075</v>
      </c>
      <c r="B258" t="s">
        <v>719</v>
      </c>
      <c r="C258" t="str">
        <f>VLOOKUP(A258,'[1]UVAFST-FDM Org Unit to Cost Cen'!$A:$F,5,FALSE)</f>
        <v>CC1352</v>
      </c>
      <c r="D258" t="str">
        <f>VLOOKUP(A258,'[1]UVAFST-FDM Org Unit to Cost Cen'!$A:$F,6,FALSE)</f>
        <v>CC1352 WS-Academic Support Center</v>
      </c>
      <c r="E258" t="s">
        <v>454</v>
      </c>
    </row>
    <row r="259" spans="1:5" x14ac:dyDescent="0.25">
      <c r="A259">
        <v>12080</v>
      </c>
      <c r="B259" t="s">
        <v>720</v>
      </c>
      <c r="C259" t="str">
        <f>VLOOKUP(A259,'[1]UVAFST-FDM Org Unit to Cost Cen'!$A:$F,5,FALSE)</f>
        <v>CC1352</v>
      </c>
      <c r="D259" t="str">
        <f>VLOOKUP(A259,'[1]UVAFST-FDM Org Unit to Cost Cen'!$A:$F,6,FALSE)</f>
        <v>CC1352 WS-Academic Support Center</v>
      </c>
      <c r="E259" t="s">
        <v>454</v>
      </c>
    </row>
    <row r="260" spans="1:5" x14ac:dyDescent="0.25">
      <c r="A260">
        <v>12085</v>
      </c>
      <c r="B260" t="s">
        <v>721</v>
      </c>
      <c r="C260" t="str">
        <f>VLOOKUP(A260,'[1]UVAFST-FDM Org Unit to Cost Cen'!$A:$F,5,FALSE)</f>
        <v>CC1059</v>
      </c>
      <c r="D260" t="str">
        <f>VLOOKUP(A260,'[1]UVAFST-FDM Org Unit to Cost Cen'!$A:$F,6,FALSE)</f>
        <v>CC1059 WS-Technology Expense</v>
      </c>
      <c r="E260" t="s">
        <v>454</v>
      </c>
    </row>
    <row r="261" spans="1:5" x14ac:dyDescent="0.25">
      <c r="A261">
        <v>12090</v>
      </c>
      <c r="B261" t="s">
        <v>722</v>
      </c>
      <c r="C261" t="str">
        <f>VLOOKUP(A261,'[1]UVAFST-FDM Org Unit to Cost Cen'!$A:$F,5,FALSE)</f>
        <v>CC1068</v>
      </c>
      <c r="D261" t="str">
        <f>VLOOKUP(A261,'[1]UVAFST-FDM Org Unit to Cost Cen'!$A:$F,6,FALSE)</f>
        <v>CC1068 WS-Comptroller's Office</v>
      </c>
      <c r="E261" t="s">
        <v>454</v>
      </c>
    </row>
    <row r="262" spans="1:5" x14ac:dyDescent="0.25">
      <c r="A262">
        <v>12095</v>
      </c>
      <c r="B262" t="s">
        <v>723</v>
      </c>
      <c r="C262" t="str">
        <f>VLOOKUP(A262,'[1]UVAFST-FDM Org Unit to Cost Cen'!$A:$F,5,FALSE)</f>
        <v>CC1047</v>
      </c>
      <c r="D262" t="str">
        <f>VLOOKUP(A262,'[1]UVAFST-FDM Org Unit to Cost Cen'!$A:$F,6,FALSE)</f>
        <v>CC1047 WS-Human Resource Operations</v>
      </c>
      <c r="E262" t="s">
        <v>454</v>
      </c>
    </row>
    <row r="263" spans="1:5" x14ac:dyDescent="0.25">
      <c r="A263">
        <v>12100</v>
      </c>
      <c r="B263" t="s">
        <v>724</v>
      </c>
      <c r="C263" t="str">
        <f>VLOOKUP(A263,'[1]UVAFST-FDM Org Unit to Cost Cen'!$A:$F,5,FALSE)</f>
        <v>CC1036</v>
      </c>
      <c r="D263" t="str">
        <f>VLOOKUP(A263,'[1]UVAFST-FDM Org Unit to Cost Cen'!$A:$F,6,FALSE)</f>
        <v>CC1036 WS-Procurement</v>
      </c>
      <c r="E263" t="s">
        <v>454</v>
      </c>
    </row>
    <row r="264" spans="1:5" x14ac:dyDescent="0.25">
      <c r="A264">
        <v>12105</v>
      </c>
      <c r="B264" t="s">
        <v>725</v>
      </c>
      <c r="C264" t="str">
        <f>VLOOKUP(A264,'[1]UVAFST-FDM Org Unit to Cost Cen'!$A:$F,5,FALSE)</f>
        <v>CC1037</v>
      </c>
      <c r="D264" t="str">
        <f>VLOOKUP(A264,'[1]UVAFST-FDM Org Unit to Cost Cen'!$A:$F,6,FALSE)</f>
        <v>CC1037 WS-Fleet Management</v>
      </c>
      <c r="E264" t="s">
        <v>454</v>
      </c>
    </row>
    <row r="265" spans="1:5" x14ac:dyDescent="0.25">
      <c r="A265">
        <v>12110</v>
      </c>
      <c r="B265" t="s">
        <v>726</v>
      </c>
      <c r="C265" t="str">
        <f>VLOOKUP(A265,'[1]UVAFST-FDM Org Unit to Cost Cen'!$A:$F,5,FALSE)</f>
        <v>CC1039</v>
      </c>
      <c r="D265" t="str">
        <f>VLOOKUP(A265,'[1]UVAFST-FDM Org Unit to Cost Cen'!$A:$F,6,FALSE)</f>
        <v>CC1039 WS-Postal Services</v>
      </c>
      <c r="E265" t="s">
        <v>454</v>
      </c>
    </row>
    <row r="266" spans="1:5" x14ac:dyDescent="0.25">
      <c r="A266">
        <v>12115</v>
      </c>
      <c r="B266" t="s">
        <v>727</v>
      </c>
      <c r="C266" t="str">
        <f>VLOOKUP(A266,'[1]UVAFST-FDM Org Unit to Cost Cen'!$A:$F,5,FALSE)</f>
        <v>CC1353</v>
      </c>
      <c r="D266" t="str">
        <f>VLOOKUP(A266,'[1]UVAFST-FDM Org Unit to Cost Cen'!$A:$F,6,FALSE)</f>
        <v>CC1353 WS-Information Services</v>
      </c>
      <c r="E266" t="s">
        <v>454</v>
      </c>
    </row>
    <row r="267" spans="1:5" x14ac:dyDescent="0.25">
      <c r="A267">
        <v>12120</v>
      </c>
      <c r="B267" t="s">
        <v>728</v>
      </c>
      <c r="C267" t="str">
        <f>VLOOKUP(A267,'[1]UVAFST-FDM Org Unit to Cost Cen'!$A:$F,5,FALSE)</f>
        <v>CC1054</v>
      </c>
      <c r="D267" t="str">
        <f>VLOOKUP(A267,'[1]UVAFST-FDM Org Unit to Cost Cen'!$A:$F,6,FALSE)</f>
        <v>CC1054 WS-Facilities Management</v>
      </c>
      <c r="E267" t="s">
        <v>454</v>
      </c>
    </row>
    <row r="268" spans="1:5" x14ac:dyDescent="0.25">
      <c r="A268">
        <v>12125</v>
      </c>
      <c r="B268" t="s">
        <v>729</v>
      </c>
      <c r="C268" t="str">
        <f>VLOOKUP(A268,'[1]UVAFST-FDM Org Unit to Cost Cen'!$A:$F,5,FALSE)</f>
        <v>CC1051</v>
      </c>
      <c r="D268" t="str">
        <f>VLOOKUP(A268,'[1]UVAFST-FDM Org Unit to Cost Cen'!$A:$F,6,FALSE)</f>
        <v>CC1051 WS-Maintenance Operations</v>
      </c>
      <c r="E268" t="s">
        <v>454</v>
      </c>
    </row>
    <row r="269" spans="1:5" x14ac:dyDescent="0.25">
      <c r="A269">
        <v>12130</v>
      </c>
      <c r="B269" t="s">
        <v>730</v>
      </c>
      <c r="C269" t="str">
        <f>VLOOKUP(A269,'[1]UVAFST-FDM Org Unit to Cost Cen'!$A:$F,5,FALSE)</f>
        <v>CC1050</v>
      </c>
      <c r="D269" t="str">
        <f>VLOOKUP(A269,'[1]UVAFST-FDM Org Unit to Cost Cen'!$A:$F,6,FALSE)</f>
        <v>CC1050 WS-Housekeeping Operations</v>
      </c>
      <c r="E269" t="s">
        <v>454</v>
      </c>
    </row>
    <row r="270" spans="1:5" x14ac:dyDescent="0.25">
      <c r="A270">
        <v>12135</v>
      </c>
      <c r="B270" t="s">
        <v>731</v>
      </c>
      <c r="C270" t="str">
        <f>VLOOKUP(A270,'[1]UVAFST-FDM Org Unit to Cost Cen'!$A:$F,5,FALSE)</f>
        <v>CC1052</v>
      </c>
      <c r="D270" t="str">
        <f>VLOOKUP(A270,'[1]UVAFST-FDM Org Unit to Cost Cen'!$A:$F,6,FALSE)</f>
        <v>CC1052 WS-Landscaping Operations</v>
      </c>
      <c r="E270" t="s">
        <v>454</v>
      </c>
    </row>
    <row r="271" spans="1:5" x14ac:dyDescent="0.25">
      <c r="A271">
        <v>12140</v>
      </c>
      <c r="B271" t="s">
        <v>732</v>
      </c>
      <c r="C271" t="str">
        <f>VLOOKUP(A271,'[1]UVAFST-FDM Org Unit to Cost Cen'!$A:$F,5,FALSE)</f>
        <v>CC1068</v>
      </c>
      <c r="D271" t="str">
        <f>VLOOKUP(A271,'[1]UVAFST-FDM Org Unit to Cost Cen'!$A:$F,6,FALSE)</f>
        <v>CC1068 WS-Comptroller's Office</v>
      </c>
      <c r="E271" t="s">
        <v>454</v>
      </c>
    </row>
    <row r="272" spans="1:5" x14ac:dyDescent="0.25">
      <c r="A272">
        <v>12145</v>
      </c>
      <c r="B272" t="s">
        <v>733</v>
      </c>
      <c r="C272" t="str">
        <f>VLOOKUP(A272,'[1]UVAFST-FDM Org Unit to Cost Cen'!$A:$F,5,FALSE)</f>
        <v>CC1068</v>
      </c>
      <c r="D272" t="str">
        <f>VLOOKUP(A272,'[1]UVAFST-FDM Org Unit to Cost Cen'!$A:$F,6,FALSE)</f>
        <v>CC1068 WS-Comptroller's Office</v>
      </c>
      <c r="E272" t="s">
        <v>454</v>
      </c>
    </row>
    <row r="273" spans="1:5" x14ac:dyDescent="0.25">
      <c r="A273">
        <v>12155</v>
      </c>
      <c r="B273" t="s">
        <v>734</v>
      </c>
      <c r="C273" t="str">
        <f>VLOOKUP(A273,'[1]UVAFST-FDM Org Unit to Cost Cen'!$A:$F,5,FALSE)</f>
        <v>CC1068</v>
      </c>
      <c r="D273" t="str">
        <f>VLOOKUP(A273,'[1]UVAFST-FDM Org Unit to Cost Cen'!$A:$F,6,FALSE)</f>
        <v>CC1068 WS-Comptroller's Office</v>
      </c>
      <c r="E273" t="s">
        <v>454</v>
      </c>
    </row>
    <row r="274" spans="1:5" x14ac:dyDescent="0.25">
      <c r="A274">
        <v>12160</v>
      </c>
      <c r="B274" t="s">
        <v>735</v>
      </c>
      <c r="C274" t="str">
        <f>VLOOKUP(A274,'[1]UVAFST-FDM Org Unit to Cost Cen'!$A:$F,5,FALSE)</f>
        <v>CC1068</v>
      </c>
      <c r="D274" t="str">
        <f>VLOOKUP(A274,'[1]UVAFST-FDM Org Unit to Cost Cen'!$A:$F,6,FALSE)</f>
        <v>CC1068 WS-Comptroller's Office</v>
      </c>
      <c r="E274" t="s">
        <v>454</v>
      </c>
    </row>
    <row r="275" spans="1:5" x14ac:dyDescent="0.25">
      <c r="A275">
        <v>12165</v>
      </c>
      <c r="B275" t="s">
        <v>736</v>
      </c>
      <c r="C275" t="str">
        <f>VLOOKUP(A275,'[1]UVAFST-FDM Org Unit to Cost Cen'!$A:$F,5,FALSE)</f>
        <v>CC1068</v>
      </c>
      <c r="D275" t="str">
        <f>VLOOKUP(A275,'[1]UVAFST-FDM Org Unit to Cost Cen'!$A:$F,6,FALSE)</f>
        <v>CC1068 WS-Comptroller's Office</v>
      </c>
      <c r="E275" t="s">
        <v>454</v>
      </c>
    </row>
    <row r="276" spans="1:5" x14ac:dyDescent="0.25">
      <c r="A276">
        <v>12170</v>
      </c>
      <c r="B276" t="s">
        <v>737</v>
      </c>
      <c r="C276" t="str">
        <f>VLOOKUP(A276,'[1]UVAFST-FDM Org Unit to Cost Cen'!$A:$F,5,FALSE)</f>
        <v>CC1068</v>
      </c>
      <c r="D276" t="str">
        <f>VLOOKUP(A276,'[1]UVAFST-FDM Org Unit to Cost Cen'!$A:$F,6,FALSE)</f>
        <v>CC1068 WS-Comptroller's Office</v>
      </c>
      <c r="E276" t="s">
        <v>454</v>
      </c>
    </row>
    <row r="277" spans="1:5" x14ac:dyDescent="0.25">
      <c r="A277">
        <v>12175</v>
      </c>
      <c r="B277" t="s">
        <v>738</v>
      </c>
      <c r="C277" t="str">
        <f>VLOOKUP(A277,'[1]UVAFST-FDM Org Unit to Cost Cen'!$A:$F,5,FALSE)</f>
        <v>CC1284</v>
      </c>
      <c r="D277" t="str">
        <f>VLOOKUP(A277,'[1]UVAFST-FDM Org Unit to Cost Cen'!$A:$F,6,FALSE)</f>
        <v>CC1284 WS-Finance and Operations</v>
      </c>
      <c r="E277" t="s">
        <v>454</v>
      </c>
    </row>
    <row r="278" spans="1:5" x14ac:dyDescent="0.25">
      <c r="A278">
        <v>12180</v>
      </c>
      <c r="B278" t="s">
        <v>739</v>
      </c>
      <c r="C278" t="str">
        <f>VLOOKUP(A278,'[1]UVAFST-FDM Org Unit to Cost Cen'!$A:$F,5,FALSE)</f>
        <v>CC1040</v>
      </c>
      <c r="D278" t="str">
        <f>VLOOKUP(A278,'[1]UVAFST-FDM Org Unit to Cost Cen'!$A:$F,6,FALSE)</f>
        <v>CC1040 WS-Printing Services</v>
      </c>
      <c r="E278" t="s">
        <v>454</v>
      </c>
    </row>
    <row r="279" spans="1:5" x14ac:dyDescent="0.25">
      <c r="A279">
        <v>12185</v>
      </c>
      <c r="B279" t="s">
        <v>740</v>
      </c>
      <c r="C279" t="str">
        <f>VLOOKUP(A279,'[1]UVAFST-FDM Org Unit to Cost Cen'!$A:$F,5,FALSE)</f>
        <v>CC1319</v>
      </c>
      <c r="D279" t="str">
        <f>VLOOKUP(A279,'[1]UVAFST-FDM Org Unit to Cost Cen'!$A:$F,6,FALSE)</f>
        <v>CC1319 WS-Advancement Office</v>
      </c>
      <c r="E279" t="s">
        <v>454</v>
      </c>
    </row>
    <row r="280" spans="1:5" x14ac:dyDescent="0.25">
      <c r="A280">
        <v>12190</v>
      </c>
      <c r="B280" t="s">
        <v>741</v>
      </c>
      <c r="C280" t="str">
        <f>VLOOKUP(A280,'[1]UVAFST-FDM Org Unit to Cost Cen'!$A:$F,5,FALSE)</f>
        <v>CC1319</v>
      </c>
      <c r="D280" t="str">
        <f>VLOOKUP(A280,'[1]UVAFST-FDM Org Unit to Cost Cen'!$A:$F,6,FALSE)</f>
        <v>CC1319 WS-Advancement Office</v>
      </c>
      <c r="E280" t="s">
        <v>454</v>
      </c>
    </row>
    <row r="281" spans="1:5" x14ac:dyDescent="0.25">
      <c r="A281">
        <v>12195</v>
      </c>
      <c r="B281" t="s">
        <v>742</v>
      </c>
      <c r="C281" t="str">
        <f>VLOOKUP(A281,'[1]UVAFST-FDM Org Unit to Cost Cen'!$A:$F,5,FALSE)</f>
        <v>CC1324</v>
      </c>
      <c r="D281" t="str">
        <f>VLOOKUP(A281,'[1]UVAFST-FDM Org Unit to Cost Cen'!$A:$F,6,FALSE)</f>
        <v>CC1324 WS-College Relations</v>
      </c>
      <c r="E281" t="s">
        <v>454</v>
      </c>
    </row>
    <row r="282" spans="1:5" x14ac:dyDescent="0.25">
      <c r="A282">
        <v>12200</v>
      </c>
      <c r="B282" t="s">
        <v>743</v>
      </c>
      <c r="C282" t="str">
        <f>VLOOKUP(A282,'[1]UVAFST-FDM Org Unit to Cost Cen'!$A:$F,5,FALSE)</f>
        <v>CC1319</v>
      </c>
      <c r="D282" t="str">
        <f>VLOOKUP(A282,'[1]UVAFST-FDM Org Unit to Cost Cen'!$A:$F,6,FALSE)</f>
        <v>CC1319 WS-Advancement Office</v>
      </c>
      <c r="E282" t="s">
        <v>454</v>
      </c>
    </row>
    <row r="283" spans="1:5" x14ac:dyDescent="0.25">
      <c r="A283">
        <v>12205</v>
      </c>
      <c r="B283" t="s">
        <v>744</v>
      </c>
      <c r="C283" t="str">
        <f>VLOOKUP(A283,'[1]UVAFST-FDM Org Unit to Cost Cen'!$A:$F,5,FALSE)</f>
        <v>CC1319</v>
      </c>
      <c r="D283" t="str">
        <f>VLOOKUP(A283,'[1]UVAFST-FDM Org Unit to Cost Cen'!$A:$F,6,FALSE)</f>
        <v>CC1319 WS-Advancement Office</v>
      </c>
      <c r="E283" t="s">
        <v>454</v>
      </c>
    </row>
    <row r="284" spans="1:5" x14ac:dyDescent="0.25">
      <c r="A284">
        <v>12210</v>
      </c>
      <c r="B284" t="s">
        <v>745</v>
      </c>
      <c r="C284" t="str">
        <f>VLOOKUP(A284,'[1]UVAFST-FDM Org Unit to Cost Cen'!$A:$F,5,FALSE)</f>
        <v>CC1320</v>
      </c>
      <c r="D284" t="str">
        <f>VLOOKUP(A284,'[1]UVAFST-FDM Org Unit to Cost Cen'!$A:$F,6,FALSE)</f>
        <v>CC1320 WS-Alumni Operations</v>
      </c>
      <c r="E284" t="s">
        <v>454</v>
      </c>
    </row>
    <row r="285" spans="1:5" x14ac:dyDescent="0.25">
      <c r="A285">
        <v>12215</v>
      </c>
      <c r="B285" t="s">
        <v>746</v>
      </c>
      <c r="C285" t="str">
        <f>VLOOKUP(A285,'[1]UVAFST-FDM Org Unit to Cost Cen'!$A:$F,5,FALSE)</f>
        <v>CC1322</v>
      </c>
      <c r="D285" t="str">
        <f>VLOOKUP(A285,'[1]UVAFST-FDM Org Unit to Cost Cen'!$A:$F,6,FALSE)</f>
        <v>CC1322 WS-Chancellor's Office</v>
      </c>
      <c r="E285" t="s">
        <v>454</v>
      </c>
    </row>
    <row r="286" spans="1:5" x14ac:dyDescent="0.25">
      <c r="A286">
        <v>12220</v>
      </c>
      <c r="B286" t="s">
        <v>747</v>
      </c>
      <c r="C286" t="str">
        <f>VLOOKUP(A286,'[1]UVAFST-FDM Org Unit to Cost Cen'!$A:$F,5,FALSE)</f>
        <v>CC1331</v>
      </c>
      <c r="D286" t="str">
        <f>VLOOKUP(A286,'[1]UVAFST-FDM Org Unit to Cost Cen'!$A:$F,6,FALSE)</f>
        <v>CC1331 WS-Housing Operations</v>
      </c>
      <c r="E286" t="s">
        <v>454</v>
      </c>
    </row>
    <row r="287" spans="1:5" x14ac:dyDescent="0.25">
      <c r="A287">
        <v>12225</v>
      </c>
      <c r="B287" t="s">
        <v>748</v>
      </c>
      <c r="C287" t="str">
        <f>VLOOKUP(A287,'[1]UVAFST-FDM Org Unit to Cost Cen'!$A:$F,5,FALSE)</f>
        <v>CC1310</v>
      </c>
      <c r="D287" t="str">
        <f>VLOOKUP(A287,'[1]UVAFST-FDM Org Unit to Cost Cen'!$A:$F,6,FALSE)</f>
        <v>CC1310 WS-Campus Police</v>
      </c>
      <c r="E287" t="s">
        <v>454</v>
      </c>
    </row>
    <row r="288" spans="1:5" x14ac:dyDescent="0.25">
      <c r="A288">
        <v>12230</v>
      </c>
      <c r="B288" t="s">
        <v>749</v>
      </c>
      <c r="C288" t="str">
        <f>VLOOKUP(A288,'[1]UVAFST-FDM Org Unit to Cost Cen'!$A:$F,5,FALSE)</f>
        <v>CC1341</v>
      </c>
      <c r="D288" t="str">
        <f>VLOOKUP(A288,'[1]UVAFST-FDM Org Unit to Cost Cen'!$A:$F,6,FALSE)</f>
        <v>CC1341 WS-Career Services</v>
      </c>
      <c r="E288" t="s">
        <v>454</v>
      </c>
    </row>
    <row r="289" spans="1:5" x14ac:dyDescent="0.25">
      <c r="A289">
        <v>12235</v>
      </c>
      <c r="B289" t="s">
        <v>750</v>
      </c>
      <c r="C289" t="str">
        <f>VLOOKUP(A289,'[1]UVAFST-FDM Org Unit to Cost Cen'!$A:$F,5,FALSE)</f>
        <v>CC1287</v>
      </c>
      <c r="D289" t="str">
        <f>VLOOKUP(A289,'[1]UVAFST-FDM Org Unit to Cost Cen'!$A:$F,6,FALSE)</f>
        <v>CC1287 WS-Student Health Contract</v>
      </c>
      <c r="E289" t="s">
        <v>454</v>
      </c>
    </row>
    <row r="290" spans="1:5" x14ac:dyDescent="0.25">
      <c r="A290">
        <v>12240</v>
      </c>
      <c r="B290" t="s">
        <v>751</v>
      </c>
      <c r="C290" t="str">
        <f>VLOOKUP(A290,'[1]UVAFST-FDM Org Unit to Cost Cen'!$A:$F,5,FALSE)</f>
        <v>CC1336</v>
      </c>
      <c r="D290" t="str">
        <f>VLOOKUP(A290,'[1]UVAFST-FDM Org Unit to Cost Cen'!$A:$F,6,FALSE)</f>
        <v>CC1336 WS-Diversity/Equity/Inclusion</v>
      </c>
      <c r="E290" t="s">
        <v>454</v>
      </c>
    </row>
    <row r="291" spans="1:5" x14ac:dyDescent="0.25">
      <c r="A291">
        <v>12245</v>
      </c>
      <c r="B291" t="s">
        <v>752</v>
      </c>
      <c r="C291" t="str">
        <f>VLOOKUP(A291,'[1]UVAFST-FDM Org Unit to Cost Cen'!$A:$F,5,FALSE)</f>
        <v>CC1289</v>
      </c>
      <c r="D291" t="str">
        <f>VLOOKUP(A291,'[1]UVAFST-FDM Org Unit to Cost Cen'!$A:$F,6,FALSE)</f>
        <v>CC1289 WS-Athletics Admin</v>
      </c>
      <c r="E291" t="s">
        <v>454</v>
      </c>
    </row>
    <row r="292" spans="1:5" x14ac:dyDescent="0.25">
      <c r="A292">
        <v>12250</v>
      </c>
      <c r="B292" t="s">
        <v>753</v>
      </c>
      <c r="C292" t="str">
        <f>VLOOKUP(A292,'[1]UVAFST-FDM Org Unit to Cost Cen'!$A:$F,5,FALSE)</f>
        <v>CC1289</v>
      </c>
      <c r="D292" t="str">
        <f>VLOOKUP(A292,'[1]UVAFST-FDM Org Unit to Cost Cen'!$A:$F,6,FALSE)</f>
        <v>CC1289 WS-Athletics Admin</v>
      </c>
      <c r="E292" t="s">
        <v>454</v>
      </c>
    </row>
    <row r="293" spans="1:5" x14ac:dyDescent="0.25">
      <c r="A293">
        <v>12255</v>
      </c>
      <c r="B293" t="s">
        <v>754</v>
      </c>
      <c r="C293" t="str">
        <f>VLOOKUP(A293,'[1]UVAFST-FDM Org Unit to Cost Cen'!$A:$F,5,FALSE)</f>
        <v>CC1352</v>
      </c>
      <c r="D293" t="str">
        <f>VLOOKUP(A293,'[1]UVAFST-FDM Org Unit to Cost Cen'!$A:$F,6,FALSE)</f>
        <v>CC1352 WS-Academic Support Center</v>
      </c>
      <c r="E293" t="s">
        <v>454</v>
      </c>
    </row>
    <row r="294" spans="1:5" x14ac:dyDescent="0.25">
      <c r="A294">
        <v>12256</v>
      </c>
      <c r="B294" t="s">
        <v>755</v>
      </c>
      <c r="C294" t="str">
        <f>VLOOKUP(A294,'[1]UVAFST-FDM Org Unit to Cost Cen'!$A:$F,5,FALSE)</f>
        <v>CC1289</v>
      </c>
      <c r="D294" t="str">
        <f>VLOOKUP(A294,'[1]UVAFST-FDM Org Unit to Cost Cen'!$A:$F,6,FALSE)</f>
        <v>CC1289 WS-Athletics Admin</v>
      </c>
      <c r="E294" t="s">
        <v>454</v>
      </c>
    </row>
    <row r="295" spans="1:5" x14ac:dyDescent="0.25">
      <c r="A295">
        <v>12260</v>
      </c>
      <c r="B295" t="s">
        <v>756</v>
      </c>
      <c r="C295" t="str">
        <f>VLOOKUP(A295,'[1]UVAFST-FDM Org Unit to Cost Cen'!$A:$F,5,FALSE)</f>
        <v>CC1315</v>
      </c>
      <c r="D295" t="str">
        <f>VLOOKUP(A295,'[1]UVAFST-FDM Org Unit to Cost Cen'!$A:$F,6,FALSE)</f>
        <v>CC1315 WS-Admissions Office Operations</v>
      </c>
      <c r="E295" t="s">
        <v>454</v>
      </c>
    </row>
    <row r="296" spans="1:5" x14ac:dyDescent="0.25">
      <c r="A296">
        <v>12265</v>
      </c>
      <c r="B296" t="s">
        <v>757</v>
      </c>
      <c r="C296" t="str">
        <f>VLOOKUP(A296,'[1]UVAFST-FDM Org Unit to Cost Cen'!$A:$F,5,FALSE)</f>
        <v>CC1314</v>
      </c>
      <c r="D296" t="str">
        <f>VLOOKUP(A296,'[1]UVAFST-FDM Org Unit to Cost Cen'!$A:$F,6,FALSE)</f>
        <v>CC1314 WS-Financial Aid Operations</v>
      </c>
      <c r="E296" t="s">
        <v>454</v>
      </c>
    </row>
    <row r="297" spans="1:5" x14ac:dyDescent="0.25">
      <c r="A297">
        <v>12270</v>
      </c>
      <c r="B297" t="s">
        <v>758</v>
      </c>
      <c r="C297" t="str">
        <f>VLOOKUP(A297,'[1]UVAFST-FDM Org Unit to Cost Cen'!$A:$F,5,FALSE)</f>
        <v>CC1317</v>
      </c>
      <c r="D297" t="str">
        <f>VLOOKUP(A297,'[1]UVAFST-FDM Org Unit to Cost Cen'!$A:$F,6,FALSE)</f>
        <v>CC1317 WS-Recruitment Publications</v>
      </c>
      <c r="E297" t="s">
        <v>454</v>
      </c>
    </row>
    <row r="298" spans="1:5" x14ac:dyDescent="0.25">
      <c r="A298">
        <v>12275</v>
      </c>
      <c r="B298" t="s">
        <v>759</v>
      </c>
      <c r="C298" t="str">
        <f>VLOOKUP(A298,'[1]UVAFST-FDM Org Unit to Cost Cen'!$A:$F,5,FALSE)</f>
        <v>CC1058</v>
      </c>
      <c r="D298" t="str">
        <f>VLOOKUP(A298,'[1]UVAFST-FDM Org Unit to Cost Cen'!$A:$F,6,FALSE)</f>
        <v>CC1058 WS-Instructional Technology Fee</v>
      </c>
      <c r="E298" t="s">
        <v>454</v>
      </c>
    </row>
    <row r="299" spans="1:5" x14ac:dyDescent="0.25">
      <c r="A299">
        <v>12280</v>
      </c>
      <c r="B299" t="s">
        <v>760</v>
      </c>
      <c r="C299" t="str">
        <f>VLOOKUP(A299,'[1]UVAFST-FDM Org Unit to Cost Cen'!$A:$F,5,FALSE)</f>
        <v>CC1353</v>
      </c>
      <c r="D299" t="str">
        <f>VLOOKUP(A299,'[1]UVAFST-FDM Org Unit to Cost Cen'!$A:$F,6,FALSE)</f>
        <v>CC1353 WS-Information Services</v>
      </c>
      <c r="E299" t="s">
        <v>454</v>
      </c>
    </row>
    <row r="300" spans="1:5" x14ac:dyDescent="0.25">
      <c r="A300">
        <v>20000</v>
      </c>
      <c r="B300" t="s">
        <v>761</v>
      </c>
      <c r="C300" t="str">
        <f>VLOOKUP(A300,'[1]UVAFST-FDM Org Unit to Cost Cen'!$A:$F,5,FALSE)</f>
        <v>CC0256</v>
      </c>
      <c r="D300" t="str">
        <f>VLOOKUP(A300,'[1]UVAFST-FDM Org Unit to Cost Cen'!$A:$F,6,FALSE)</f>
        <v>CC0256 CO-Exec VP-COO</v>
      </c>
      <c r="E300" t="s">
        <v>454</v>
      </c>
    </row>
    <row r="301" spans="1:5" x14ac:dyDescent="0.25">
      <c r="A301">
        <v>20005</v>
      </c>
      <c r="B301" t="s">
        <v>762</v>
      </c>
      <c r="C301" t="str">
        <f>VLOOKUP(A301,'[1]UVAFST-FDM Org Unit to Cost Cen'!$A:$F,5,FALSE)</f>
        <v>CC0259</v>
      </c>
      <c r="D301" t="str">
        <f>VLOOKUP(A301,'[1]UVAFST-FDM Org Unit to Cost Cen'!$A:$F,6,FALSE)</f>
        <v>CC0259 CO-Police</v>
      </c>
      <c r="E301" t="s">
        <v>454</v>
      </c>
    </row>
    <row r="302" spans="1:5" x14ac:dyDescent="0.25">
      <c r="A302">
        <v>20007</v>
      </c>
      <c r="B302" t="s">
        <v>763</v>
      </c>
      <c r="C302" t="str">
        <f>VLOOKUP(A302,'[1]UVAFST-FDM Org Unit to Cost Cen'!$A:$F,5,FALSE)</f>
        <v>CC1011</v>
      </c>
      <c r="D302" t="str">
        <f>VLOOKUP(A302,'[1]UVAFST-FDM Org Unit to Cost Cen'!$A:$F,6,FALSE)</f>
        <v>CC1011 AU-Compliance</v>
      </c>
      <c r="E302" t="s">
        <v>454</v>
      </c>
    </row>
    <row r="303" spans="1:5" x14ac:dyDescent="0.25">
      <c r="A303">
        <v>20010</v>
      </c>
      <c r="B303" t="s">
        <v>764</v>
      </c>
      <c r="C303" t="str">
        <f>VLOOKUP(A303,'[1]UVAFST-FDM Org Unit to Cost Cen'!$A:$F,5,FALSE)</f>
        <v>CC1010</v>
      </c>
      <c r="D303" t="str">
        <f>VLOOKUP(A303,'[1]UVAFST-FDM Org Unit to Cost Cen'!$A:$F,6,FALSE)</f>
        <v>CC1010 AU-Audit</v>
      </c>
      <c r="E303" t="s">
        <v>454</v>
      </c>
    </row>
    <row r="304" spans="1:5" x14ac:dyDescent="0.25">
      <c r="A304">
        <v>20013</v>
      </c>
      <c r="B304" t="s">
        <v>765</v>
      </c>
      <c r="C304" t="str">
        <f>VLOOKUP(A304,'[1]UVAFST-FDM Org Unit to Cost Cen'!$A:$F,5,FALSE)</f>
        <v>CC0255</v>
      </c>
      <c r="D304" t="str">
        <f>VLOOKUP(A304,'[1]UVAFST-FDM Org Unit to Cost Cen'!$A:$F,6,FALSE)</f>
        <v>CC0255 CO-Emergency Management</v>
      </c>
      <c r="E304" t="s">
        <v>454</v>
      </c>
    </row>
    <row r="305" spans="1:5" x14ac:dyDescent="0.25">
      <c r="A305">
        <v>20014</v>
      </c>
      <c r="B305" t="s">
        <v>766</v>
      </c>
      <c r="C305" t="str">
        <f>VLOOKUP(A305,'[1]UVAFST-FDM Org Unit to Cost Cen'!$A:$F,5,FALSE)</f>
        <v>CC1022</v>
      </c>
      <c r="D305" t="str">
        <f>VLOOKUP(A305,'[1]UVAFST-FDM Org Unit to Cost Cen'!$A:$F,6,FALSE)</f>
        <v>CC1022 AU-Records and Information Management</v>
      </c>
      <c r="E305" t="s">
        <v>454</v>
      </c>
    </row>
    <row r="306" spans="1:5" x14ac:dyDescent="0.25">
      <c r="A306">
        <v>20015</v>
      </c>
      <c r="B306" t="s">
        <v>767</v>
      </c>
      <c r="C306" t="str">
        <f>VLOOKUP(A306,'[1]UVAFST-FDM Org Unit to Cost Cen'!$A:$F,5,FALSE)</f>
        <v>CC0498</v>
      </c>
      <c r="D306" t="str">
        <f>VLOOKUP(A306,'[1]UVAFST-FDM Org Unit to Cost Cen'!$A:$F,6,FALSE)</f>
        <v>CC0498 FI-VP Finance</v>
      </c>
      <c r="E306" t="s">
        <v>454</v>
      </c>
    </row>
    <row r="307" spans="1:5" x14ac:dyDescent="0.25">
      <c r="A307">
        <v>20016</v>
      </c>
      <c r="B307" t="s">
        <v>768</v>
      </c>
      <c r="C307" t="str">
        <f>VLOOKUP(A307,'[1]UVAFST-FDM Org Unit to Cost Cen'!$A:$F,5,FALSE)</f>
        <v>CC0258</v>
      </c>
      <c r="D307" t="str">
        <f>VLOOKUP(A307,'[1]UVAFST-FDM Org Unit to Cost Cen'!$A:$F,6,FALSE)</f>
        <v>CC0258 CO-Organizational Excellence</v>
      </c>
      <c r="E307" t="s">
        <v>454</v>
      </c>
    </row>
    <row r="308" spans="1:5" x14ac:dyDescent="0.25">
      <c r="A308">
        <v>20020</v>
      </c>
      <c r="B308" t="s">
        <v>769</v>
      </c>
      <c r="C308" t="str">
        <f>VLOOKUP(A308,'[1]UVAFST-FDM Org Unit to Cost Cen'!$A:$F,5,FALSE)</f>
        <v>CC0626</v>
      </c>
      <c r="D308" t="str">
        <f>VLOOKUP(A308,'[1]UVAFST-FDM Org Unit to Cost Cen'!$A:$F,6,FALSE)</f>
        <v>CC0626 IT-Enterprise Applications Administrative Operations</v>
      </c>
      <c r="E308" t="s">
        <v>454</v>
      </c>
    </row>
    <row r="309" spans="1:5" x14ac:dyDescent="0.25">
      <c r="A309">
        <v>20025</v>
      </c>
      <c r="B309" t="s">
        <v>770</v>
      </c>
      <c r="C309" t="str">
        <f>VLOOKUP(A309,'[1]UVAFST-FDM Org Unit to Cost Cen'!$A:$F,5,FALSE)</f>
        <v>CC0881</v>
      </c>
      <c r="D309" t="str">
        <f>VLOOKUP(A309,'[1]UVAFST-FDM Org Unit to Cost Cen'!$A:$F,6,FALSE)</f>
        <v>CC0881 OP-SVP Operations</v>
      </c>
      <c r="E309" t="s">
        <v>454</v>
      </c>
    </row>
    <row r="310" spans="1:5" x14ac:dyDescent="0.25">
      <c r="A310">
        <v>20028</v>
      </c>
      <c r="B310" t="s">
        <v>771</v>
      </c>
      <c r="C310" t="str">
        <f>VLOOKUP(A310,'[1]UVAFST-FDM Org Unit to Cost Cen'!$A:$F,5,FALSE)</f>
        <v>CC0879</v>
      </c>
      <c r="D310" t="str">
        <f>VLOOKUP(A310,'[1]UVAFST-FDM Org Unit to Cost Cen'!$A:$F,6,FALSE)</f>
        <v>CC0879 OP-Building Official</v>
      </c>
      <c r="E310" t="s">
        <v>454</v>
      </c>
    </row>
    <row r="311" spans="1:5" x14ac:dyDescent="0.25">
      <c r="A311">
        <v>20030</v>
      </c>
      <c r="B311" t="s">
        <v>772</v>
      </c>
      <c r="C311" t="str">
        <f>VLOOKUP(A311,'[1]UVAFST-FDM Org Unit to Cost Cen'!$A:$F,5,FALSE)</f>
        <v>CC0567</v>
      </c>
      <c r="D311" t="str">
        <f>VLOOKUP(A311,'[1]UVAFST-FDM Org Unit to Cost Cen'!$A:$F,6,FALSE)</f>
        <v>CC0567 HR-Chief Human Resource Officer</v>
      </c>
      <c r="E311" t="s">
        <v>454</v>
      </c>
    </row>
    <row r="312" spans="1:5" x14ac:dyDescent="0.25">
      <c r="A312">
        <v>20035</v>
      </c>
      <c r="B312" t="s">
        <v>773</v>
      </c>
      <c r="C312" t="str">
        <f>VLOOKUP(A312,'[1]UVAFST-FDM Org Unit to Cost Cen'!$A:$F,5,FALSE)</f>
        <v>CC0567</v>
      </c>
      <c r="D312" t="str">
        <f>VLOOKUP(A312,'[1]UVAFST-FDM Org Unit to Cost Cen'!$A:$F,6,FALSE)</f>
        <v>CC0567 HR-Chief Human Resource Officer</v>
      </c>
      <c r="E312" t="s">
        <v>454</v>
      </c>
    </row>
    <row r="313" spans="1:5" x14ac:dyDescent="0.25">
      <c r="A313">
        <v>20040</v>
      </c>
      <c r="B313" t="s">
        <v>774</v>
      </c>
      <c r="C313" t="str">
        <f>VLOOKUP(A313,'[1]UVAFST-FDM Org Unit to Cost Cen'!$A:$F,5,FALSE)</f>
        <v>CC0878</v>
      </c>
      <c r="D313" t="str">
        <f>VLOOKUP(A313,'[1]UVAFST-FDM Org Unit to Cost Cen'!$A:$F,6,FALSE)</f>
        <v>CC0878 OP-Architect</v>
      </c>
      <c r="E313" t="s">
        <v>454</v>
      </c>
    </row>
    <row r="314" spans="1:5" x14ac:dyDescent="0.25">
      <c r="A314">
        <v>20045</v>
      </c>
      <c r="B314" t="s">
        <v>775</v>
      </c>
      <c r="C314" t="str">
        <f>VLOOKUP(A314,'[1]UVAFST-FDM Org Unit to Cost Cen'!$A:$F,5,FALSE)</f>
        <v>CC1911</v>
      </c>
      <c r="D314" t="str">
        <f>VLOOKUP(A314,'[1]UVAFST-FDM Org Unit to Cost Cen'!$A:$F,6,FALSE)</f>
        <v>CC1911 IN-Adjustments</v>
      </c>
      <c r="E314" t="s">
        <v>454</v>
      </c>
    </row>
    <row r="315" spans="1:5" x14ac:dyDescent="0.25">
      <c r="A315">
        <v>20046</v>
      </c>
      <c r="B315" t="s">
        <v>776</v>
      </c>
      <c r="C315" t="str">
        <f>VLOOKUP(A315,'[1]UVAFST-FDM Org Unit to Cost Cen'!$A:$F,5,FALSE)</f>
        <v>CC1911</v>
      </c>
      <c r="D315" t="str">
        <f>VLOOKUP(A315,'[1]UVAFST-FDM Org Unit to Cost Cen'!$A:$F,6,FALSE)</f>
        <v>CC1911 IN-Adjustments</v>
      </c>
      <c r="E315" t="s">
        <v>454</v>
      </c>
    </row>
    <row r="316" spans="1:5" x14ac:dyDescent="0.25">
      <c r="A316">
        <v>20047</v>
      </c>
      <c r="B316" t="s">
        <v>777</v>
      </c>
      <c r="C316" t="str">
        <f>VLOOKUP(A316,'[1]UVAFST-FDM Org Unit to Cost Cen'!$A:$F,5,FALSE)</f>
        <v>CC0880</v>
      </c>
      <c r="D316" t="str">
        <f>VLOOKUP(A316,'[1]UVAFST-FDM Org Unit to Cost Cen'!$A:$F,6,FALSE)</f>
        <v>CC0880 OP-Real Estate and Leasing Services</v>
      </c>
      <c r="E316" t="s">
        <v>454</v>
      </c>
    </row>
    <row r="317" spans="1:5" x14ac:dyDescent="0.25">
      <c r="A317">
        <v>20048</v>
      </c>
      <c r="B317" t="s">
        <v>778</v>
      </c>
      <c r="C317" t="str">
        <f>VLOOKUP(A317,'[1]UVAFST-FDM Org Unit to Cost Cen'!$A:$F,5,FALSE)</f>
        <v>CC0482</v>
      </c>
      <c r="D317" t="str">
        <f>VLOOKUP(A317,'[1]UVAFST-FDM Org Unit to Cost Cen'!$A:$F,6,FALSE)</f>
        <v>CC0482 FI-Financial Planning &amp; Analysis</v>
      </c>
      <c r="E317" t="s">
        <v>454</v>
      </c>
    </row>
    <row r="318" spans="1:5" x14ac:dyDescent="0.25">
      <c r="A318">
        <v>20050</v>
      </c>
      <c r="B318" t="s">
        <v>779</v>
      </c>
      <c r="C318" t="str">
        <f>VLOOKUP(A318,'[1]UVAFST-FDM Org Unit to Cost Cen'!$A:$F,5,FALSE)</f>
        <v>CC0882</v>
      </c>
      <c r="D318" t="str">
        <f>VLOOKUP(A318,'[1]UVAFST-FDM Org Unit to Cost Cen'!$A:$F,6,FALSE)</f>
        <v>CC0882 OP-State Government Relations</v>
      </c>
      <c r="E318" t="s">
        <v>454</v>
      </c>
    </row>
    <row r="319" spans="1:5" x14ac:dyDescent="0.25">
      <c r="A319">
        <v>20055</v>
      </c>
      <c r="B319" t="s">
        <v>780</v>
      </c>
      <c r="C319" t="str">
        <f>VLOOKUP(A319,'[1]UVAFST-FDM Org Unit to Cost Cen'!$A:$F,5,FALSE)</f>
        <v>CC0490</v>
      </c>
      <c r="D319" t="str">
        <f>VLOOKUP(A319,'[1]UVAFST-FDM Org Unit to Cost Cen'!$A:$F,6,FALSE)</f>
        <v>CC0490 FI-PSDS Operations</v>
      </c>
      <c r="E319" t="s">
        <v>454</v>
      </c>
    </row>
    <row r="320" spans="1:5" x14ac:dyDescent="0.25">
      <c r="A320">
        <v>20056</v>
      </c>
      <c r="B320" t="s">
        <v>781</v>
      </c>
      <c r="C320" t="str">
        <f>VLOOKUP(A320,'[1]UVAFST-FDM Org Unit to Cost Cen'!$A:$F,5,FALSE)</f>
        <v>CC0497</v>
      </c>
      <c r="D320" t="str">
        <f>VLOOKUP(A320,'[1]UVAFST-FDM Org Unit to Cost Cen'!$A:$F,6,FALSE)</f>
        <v>CC0497 FI-VHEPC Operations</v>
      </c>
      <c r="E320" t="s">
        <v>454</v>
      </c>
    </row>
    <row r="321" spans="1:5" x14ac:dyDescent="0.25">
      <c r="A321">
        <v>20070</v>
      </c>
      <c r="B321" t="s">
        <v>782</v>
      </c>
      <c r="C321" t="str">
        <f>VLOOKUP(A321,'[1]UVAFST-FDM Org Unit to Cost Cen'!$A:$F,5,FALSE)</f>
        <v>CC0520</v>
      </c>
      <c r="D321" t="str">
        <f>VLOOKUP(A321,'[1]UVAFST-FDM Org Unit to Cost Cen'!$A:$F,6,FALSE)</f>
        <v>CC0520 FM-CFO Office</v>
      </c>
      <c r="E321" t="s">
        <v>454</v>
      </c>
    </row>
    <row r="322" spans="1:5" x14ac:dyDescent="0.25">
      <c r="A322">
        <v>20071</v>
      </c>
      <c r="B322" t="s">
        <v>783</v>
      </c>
      <c r="C322" t="str">
        <f>VLOOKUP(A322,'[1]UVAFST-FDM Org Unit to Cost Cen'!$A:$F,5,FALSE)</f>
        <v>CC0554</v>
      </c>
      <c r="D322" t="str">
        <f>VLOOKUP(A322,'[1]UVAFST-FDM Org Unit to Cost Cen'!$A:$F,6,FALSE)</f>
        <v>CC0554 FM-Support Services</v>
      </c>
      <c r="E322" t="s">
        <v>454</v>
      </c>
    </row>
    <row r="323" spans="1:5" x14ac:dyDescent="0.25">
      <c r="A323">
        <v>20075</v>
      </c>
      <c r="B323" t="s">
        <v>784</v>
      </c>
      <c r="C323" t="str">
        <f>VLOOKUP(A323,'[1]UVAFST-FDM Org Unit to Cost Cen'!$A:$F,5,FALSE)</f>
        <v>CC0547</v>
      </c>
      <c r="D323" t="str">
        <f>VLOOKUP(A323,'[1]UVAFST-FDM Org Unit to Cost Cen'!$A:$F,6,FALSE)</f>
        <v>CC0547 FM-Utilities Management</v>
      </c>
      <c r="E323" t="s">
        <v>454</v>
      </c>
    </row>
    <row r="324" spans="1:5" x14ac:dyDescent="0.25">
      <c r="A324">
        <v>20080</v>
      </c>
      <c r="B324" t="s">
        <v>785</v>
      </c>
      <c r="C324" t="str">
        <f>VLOOKUP(A324,'[1]UVAFST-FDM Org Unit to Cost Cen'!$A:$F,5,FALSE)</f>
        <v>CC0554</v>
      </c>
      <c r="D324" t="str">
        <f>VLOOKUP(A324,'[1]UVAFST-FDM Org Unit to Cost Cen'!$A:$F,6,FALSE)</f>
        <v>CC0554 FM-Support Services</v>
      </c>
      <c r="E324" t="s">
        <v>454</v>
      </c>
    </row>
    <row r="325" spans="1:5" x14ac:dyDescent="0.25">
      <c r="A325">
        <v>20085</v>
      </c>
      <c r="B325" t="s">
        <v>786</v>
      </c>
      <c r="C325" t="str">
        <f>VLOOKUP(A325,'[1]UVAFST-FDM Org Unit to Cost Cen'!$A:$F,5,FALSE)</f>
        <v>CC0512</v>
      </c>
      <c r="D325" t="str">
        <f>VLOOKUP(A325,'[1]UVAFST-FDM Org Unit to Cost Cen'!$A:$F,6,FALSE)</f>
        <v>CC0512 FM-CCR Administration</v>
      </c>
      <c r="E325" t="s">
        <v>454</v>
      </c>
    </row>
    <row r="326" spans="1:5" x14ac:dyDescent="0.25">
      <c r="A326">
        <v>20090</v>
      </c>
      <c r="B326" t="s">
        <v>787</v>
      </c>
      <c r="C326" t="str">
        <f>VLOOKUP(A326,'[1]UVAFST-FDM Org Unit to Cost Cen'!$A:$F,5,FALSE)</f>
        <v>CC0512</v>
      </c>
      <c r="D326" t="str">
        <f>VLOOKUP(A326,'[1]UVAFST-FDM Org Unit to Cost Cen'!$A:$F,6,FALSE)</f>
        <v>CC0512 FM-CCR Administration</v>
      </c>
      <c r="E326" t="s">
        <v>454</v>
      </c>
    </row>
    <row r="327" spans="1:5" x14ac:dyDescent="0.25">
      <c r="A327">
        <v>20095</v>
      </c>
      <c r="B327" t="s">
        <v>788</v>
      </c>
      <c r="C327" t="str">
        <f>VLOOKUP(A327,'[1]UVAFST-FDM Org Unit to Cost Cen'!$A:$F,5,FALSE)</f>
        <v>CC0517</v>
      </c>
      <c r="D327" t="str">
        <f>VLOOKUP(A327,'[1]UVAFST-FDM Org Unit to Cost Cen'!$A:$F,6,FALSE)</f>
        <v>CC0517 FM-CCR Project &amp; Const Mgt Svcs</v>
      </c>
      <c r="E327" t="s">
        <v>454</v>
      </c>
    </row>
    <row r="328" spans="1:5" x14ac:dyDescent="0.25">
      <c r="A328">
        <v>20100</v>
      </c>
      <c r="B328" t="s">
        <v>789</v>
      </c>
      <c r="C328" t="str">
        <f>VLOOKUP(A328,'[1]UVAFST-FDM Org Unit to Cost Cen'!$A:$F,5,FALSE)</f>
        <v>CC0512</v>
      </c>
      <c r="D328" t="str">
        <f>VLOOKUP(A328,'[1]UVAFST-FDM Org Unit to Cost Cen'!$A:$F,6,FALSE)</f>
        <v>CC0512 FM-CCR Administration</v>
      </c>
      <c r="E328" t="s">
        <v>454</v>
      </c>
    </row>
    <row r="329" spans="1:5" x14ac:dyDescent="0.25">
      <c r="A329">
        <v>20105</v>
      </c>
      <c r="B329" t="s">
        <v>790</v>
      </c>
      <c r="C329" t="str">
        <f>VLOOKUP(A329,'[1]UVAFST-FDM Org Unit to Cost Cen'!$A:$F,5,FALSE)</f>
        <v>CC0547</v>
      </c>
      <c r="D329" t="str">
        <f>VLOOKUP(A329,'[1]UVAFST-FDM Org Unit to Cost Cen'!$A:$F,6,FALSE)</f>
        <v>CC0547 FM-Utilities Management</v>
      </c>
      <c r="E329" t="s">
        <v>454</v>
      </c>
    </row>
    <row r="330" spans="1:5" x14ac:dyDescent="0.25">
      <c r="A330">
        <v>20110</v>
      </c>
      <c r="B330" t="s">
        <v>791</v>
      </c>
      <c r="C330" t="str">
        <f>VLOOKUP(A330,'[1]UVAFST-FDM Org Unit to Cost Cen'!$A:$F,5,FALSE)</f>
        <v>CC0517</v>
      </c>
      <c r="D330" t="str">
        <f>VLOOKUP(A330,'[1]UVAFST-FDM Org Unit to Cost Cen'!$A:$F,6,FALSE)</f>
        <v>CC0517 FM-CCR Project &amp; Const Mgt Svcs</v>
      </c>
      <c r="E330" t="s">
        <v>454</v>
      </c>
    </row>
    <row r="331" spans="1:5" x14ac:dyDescent="0.25">
      <c r="A331">
        <v>20115</v>
      </c>
      <c r="B331" t="s">
        <v>792</v>
      </c>
      <c r="C331" t="str">
        <f>VLOOKUP(A331,'[1]UVAFST-FDM Org Unit to Cost Cen'!$A:$F,5,FALSE)</f>
        <v>CC0515</v>
      </c>
      <c r="D331" t="str">
        <f>VLOOKUP(A331,'[1]UVAFST-FDM Org Unit to Cost Cen'!$A:$F,6,FALSE)</f>
        <v>CC0515 FM-CCR Design Services</v>
      </c>
      <c r="E331" t="s">
        <v>454</v>
      </c>
    </row>
    <row r="332" spans="1:5" x14ac:dyDescent="0.25">
      <c r="A332">
        <v>20125</v>
      </c>
      <c r="B332" t="s">
        <v>793</v>
      </c>
      <c r="C332" t="str">
        <f>VLOOKUP(A332,'[1]UVAFST-FDM Org Unit to Cost Cen'!$A:$F,5,FALSE)</f>
        <v>CC0554</v>
      </c>
      <c r="D332" t="str">
        <f>VLOOKUP(A332,'[1]UVAFST-FDM Org Unit to Cost Cen'!$A:$F,6,FALSE)</f>
        <v>CC0554 FM-Support Services</v>
      </c>
      <c r="E332" t="s">
        <v>454</v>
      </c>
    </row>
    <row r="333" spans="1:5" x14ac:dyDescent="0.25">
      <c r="A333">
        <v>20130</v>
      </c>
      <c r="B333" t="s">
        <v>794</v>
      </c>
      <c r="C333" t="str">
        <f>VLOOKUP(A333,'[1]UVAFST-FDM Org Unit to Cost Cen'!$A:$F,5,FALSE)</f>
        <v>CC0554</v>
      </c>
      <c r="D333" t="str">
        <f>VLOOKUP(A333,'[1]UVAFST-FDM Org Unit to Cost Cen'!$A:$F,6,FALSE)</f>
        <v>CC0554 FM-Support Services</v>
      </c>
      <c r="E333" t="s">
        <v>454</v>
      </c>
    </row>
    <row r="334" spans="1:5" x14ac:dyDescent="0.25">
      <c r="A334">
        <v>20135</v>
      </c>
      <c r="B334" t="s">
        <v>795</v>
      </c>
      <c r="C334" t="str">
        <f>VLOOKUP(A334,'[1]UVAFST-FDM Org Unit to Cost Cen'!$A:$F,5,FALSE)</f>
        <v>CC0557</v>
      </c>
      <c r="D334" t="str">
        <f>VLOOKUP(A334,'[1]UVAFST-FDM Org Unit to Cost Cen'!$A:$F,6,FALSE)</f>
        <v>CC0557 FM-Technology &amp; Innovation</v>
      </c>
      <c r="E334" t="s">
        <v>454</v>
      </c>
    </row>
    <row r="335" spans="1:5" x14ac:dyDescent="0.25">
      <c r="A335">
        <v>20140</v>
      </c>
      <c r="B335" t="s">
        <v>796</v>
      </c>
      <c r="C335" t="str">
        <f>VLOOKUP(A335,'[1]UVAFST-FDM Org Unit to Cost Cen'!$A:$F,5,FALSE)</f>
        <v>CC0525</v>
      </c>
      <c r="D335" t="str">
        <f>VLOOKUP(A335,'[1]UVAFST-FDM Org Unit to Cost Cen'!$A:$F,6,FALSE)</f>
        <v>CC0525 FM-Financial Operations</v>
      </c>
      <c r="E335" t="s">
        <v>454</v>
      </c>
    </row>
    <row r="336" spans="1:5" x14ac:dyDescent="0.25">
      <c r="A336">
        <v>20145</v>
      </c>
      <c r="B336" t="s">
        <v>797</v>
      </c>
      <c r="C336" t="str">
        <f>VLOOKUP(A336,'[1]UVAFST-FDM Org Unit to Cost Cen'!$A:$F,5,FALSE)</f>
        <v>CC0549</v>
      </c>
      <c r="D336" t="str">
        <f>VLOOKUP(A336,'[1]UVAFST-FDM Org Unit to Cost Cen'!$A:$F,6,FALSE)</f>
        <v>CC0549 FM-Programs &amp; Informatics</v>
      </c>
      <c r="E336" t="s">
        <v>454</v>
      </c>
    </row>
    <row r="337" spans="1:5" x14ac:dyDescent="0.25">
      <c r="A337">
        <v>20150</v>
      </c>
      <c r="B337" t="s">
        <v>798</v>
      </c>
      <c r="C337" t="str">
        <f>VLOOKUP(A337,'[1]UVAFST-FDM Org Unit to Cost Cen'!$A:$F,5,FALSE)</f>
        <v>CC0514</v>
      </c>
      <c r="D337" t="str">
        <f>VLOOKUP(A337,'[1]UVAFST-FDM Org Unit to Cost Cen'!$A:$F,6,FALSE)</f>
        <v>CC0514 FM-CCR Construction and Renovation Services</v>
      </c>
      <c r="E337" t="s">
        <v>454</v>
      </c>
    </row>
    <row r="338" spans="1:5" x14ac:dyDescent="0.25">
      <c r="A338">
        <v>20160</v>
      </c>
      <c r="B338" t="s">
        <v>799</v>
      </c>
      <c r="C338" t="str">
        <f>VLOOKUP(A338,'[1]UVAFST-FDM Org Unit to Cost Cen'!$A:$F,5,FALSE)</f>
        <v>CC0539</v>
      </c>
      <c r="D338" t="str">
        <f>VLOOKUP(A338,'[1]UVAFST-FDM Org Unit to Cost Cen'!$A:$F,6,FALSE)</f>
        <v>CC0539 FM-Operations Management</v>
      </c>
      <c r="E338" t="s">
        <v>454</v>
      </c>
    </row>
    <row r="339" spans="1:5" x14ac:dyDescent="0.25">
      <c r="A339">
        <v>20165</v>
      </c>
      <c r="B339" t="s">
        <v>800</v>
      </c>
      <c r="C339" t="str">
        <f>VLOOKUP(A339,'[1]UVAFST-FDM Org Unit to Cost Cen'!$A:$F,5,FALSE)</f>
        <v>CC0512</v>
      </c>
      <c r="D339" t="str">
        <f>VLOOKUP(A339,'[1]UVAFST-FDM Org Unit to Cost Cen'!$A:$F,6,FALSE)</f>
        <v>CC0512 FM-CCR Administration</v>
      </c>
      <c r="E339" t="s">
        <v>454</v>
      </c>
    </row>
    <row r="340" spans="1:5" x14ac:dyDescent="0.25">
      <c r="A340">
        <v>20170</v>
      </c>
      <c r="B340" t="s">
        <v>801</v>
      </c>
      <c r="C340" t="str">
        <f>VLOOKUP(A340,'[1]UVAFST-FDM Org Unit to Cost Cen'!$A:$F,5,FALSE)</f>
        <v>CC0513</v>
      </c>
      <c r="D340" t="str">
        <f>VLOOKUP(A340,'[1]UVAFST-FDM Org Unit to Cost Cen'!$A:$F,6,FALSE)</f>
        <v>CC0513 FM-CCR Architectural Trades</v>
      </c>
      <c r="E340" t="s">
        <v>454</v>
      </c>
    </row>
    <row r="341" spans="1:5" x14ac:dyDescent="0.25">
      <c r="A341">
        <v>20175</v>
      </c>
      <c r="B341" t="s">
        <v>802</v>
      </c>
      <c r="C341" t="str">
        <f>VLOOKUP(A341,'[1]UVAFST-FDM Org Unit to Cost Cen'!$A:$F,5,FALSE)</f>
        <v>CC0547</v>
      </c>
      <c r="D341" t="str">
        <f>VLOOKUP(A341,'[1]UVAFST-FDM Org Unit to Cost Cen'!$A:$F,6,FALSE)</f>
        <v>CC0547 FM-Utilities Management</v>
      </c>
      <c r="E341" t="s">
        <v>454</v>
      </c>
    </row>
    <row r="342" spans="1:5" x14ac:dyDescent="0.25">
      <c r="A342">
        <v>20180</v>
      </c>
      <c r="B342" t="s">
        <v>803</v>
      </c>
      <c r="C342" t="str">
        <f>VLOOKUP(A342,'[1]UVAFST-FDM Org Unit to Cost Cen'!$A:$F,5,FALSE)</f>
        <v>CC0516</v>
      </c>
      <c r="D342" t="str">
        <f>VLOOKUP(A342,'[1]UVAFST-FDM Org Unit to Cost Cen'!$A:$F,6,FALSE)</f>
        <v>CC0516 FM-CCR Mechanical Trades</v>
      </c>
      <c r="E342" t="s">
        <v>454</v>
      </c>
    </row>
    <row r="343" spans="1:5" x14ac:dyDescent="0.25">
      <c r="A343">
        <v>20185</v>
      </c>
      <c r="B343" t="s">
        <v>804</v>
      </c>
      <c r="C343" t="str">
        <f>VLOOKUP(A343,'[1]UVAFST-FDM Org Unit to Cost Cen'!$A:$F,5,FALSE)</f>
        <v>CC0547</v>
      </c>
      <c r="D343" t="str">
        <f>VLOOKUP(A343,'[1]UVAFST-FDM Org Unit to Cost Cen'!$A:$F,6,FALSE)</f>
        <v>CC0547 FM-Utilities Management</v>
      </c>
      <c r="E343" t="s">
        <v>454</v>
      </c>
    </row>
    <row r="344" spans="1:5" x14ac:dyDescent="0.25">
      <c r="A344">
        <v>20190</v>
      </c>
      <c r="B344" t="s">
        <v>805</v>
      </c>
      <c r="C344" t="str">
        <f>VLOOKUP(A344,'[1]UVAFST-FDM Org Unit to Cost Cen'!$A:$F,5,FALSE)</f>
        <v>CC0514</v>
      </c>
      <c r="D344" t="str">
        <f>VLOOKUP(A344,'[1]UVAFST-FDM Org Unit to Cost Cen'!$A:$F,6,FALSE)</f>
        <v>CC0514 FM-CCR Construction and Renovation Services</v>
      </c>
      <c r="E344" t="s">
        <v>454</v>
      </c>
    </row>
    <row r="345" spans="1:5" x14ac:dyDescent="0.25">
      <c r="A345">
        <v>20195</v>
      </c>
      <c r="B345" t="s">
        <v>806</v>
      </c>
      <c r="C345" t="str">
        <f>VLOOKUP(A345,'[1]UVAFST-FDM Org Unit to Cost Cen'!$A:$F,5,FALSE)</f>
        <v>CC0518</v>
      </c>
      <c r="D345" t="str">
        <f>VLOOKUP(A345,'[1]UVAFST-FDM Org Unit to Cost Cen'!$A:$F,6,FALSE)</f>
        <v>CC0518 FM-CCR Speciality Trades</v>
      </c>
      <c r="E345" t="s">
        <v>454</v>
      </c>
    </row>
    <row r="346" spans="1:5" x14ac:dyDescent="0.25">
      <c r="A346">
        <v>20200</v>
      </c>
      <c r="B346" t="s">
        <v>807</v>
      </c>
      <c r="C346" t="str">
        <f>VLOOKUP(A346,'[1]UVAFST-FDM Org Unit to Cost Cen'!$A:$F,5,FALSE)</f>
        <v>CC0547</v>
      </c>
      <c r="D346" t="str">
        <f>VLOOKUP(A346,'[1]UVAFST-FDM Org Unit to Cost Cen'!$A:$F,6,FALSE)</f>
        <v>CC0547 FM-Utilities Management</v>
      </c>
      <c r="E346" t="s">
        <v>454</v>
      </c>
    </row>
    <row r="347" spans="1:5" x14ac:dyDescent="0.25">
      <c r="A347">
        <v>20205</v>
      </c>
      <c r="B347" t="s">
        <v>808</v>
      </c>
      <c r="C347" t="str">
        <f>VLOOKUP(A347,'[1]UVAFST-FDM Org Unit to Cost Cen'!$A:$F,5,FALSE)</f>
        <v>CC0547</v>
      </c>
      <c r="D347" t="str">
        <f>VLOOKUP(A347,'[1]UVAFST-FDM Org Unit to Cost Cen'!$A:$F,6,FALSE)</f>
        <v>CC0547 FM-Utilities Management</v>
      </c>
      <c r="E347" t="s">
        <v>454</v>
      </c>
    </row>
    <row r="348" spans="1:5" x14ac:dyDescent="0.25">
      <c r="A348">
        <v>20210</v>
      </c>
      <c r="B348" t="s">
        <v>809</v>
      </c>
      <c r="C348" t="str">
        <f>VLOOKUP(A348,'[1]UVAFST-FDM Org Unit to Cost Cen'!$A:$F,5,FALSE)</f>
        <v>CC0547</v>
      </c>
      <c r="D348" t="str">
        <f>VLOOKUP(A348,'[1]UVAFST-FDM Org Unit to Cost Cen'!$A:$F,6,FALSE)</f>
        <v>CC0547 FM-Utilities Management</v>
      </c>
      <c r="E348" t="s">
        <v>454</v>
      </c>
    </row>
    <row r="349" spans="1:5" x14ac:dyDescent="0.25">
      <c r="A349">
        <v>20215</v>
      </c>
      <c r="B349" t="s">
        <v>810</v>
      </c>
      <c r="C349" t="str">
        <f>VLOOKUP(A349,'[1]UVAFST-FDM Org Unit to Cost Cen'!$A:$F,5,FALSE)</f>
        <v>CC0547</v>
      </c>
      <c r="D349" t="str">
        <f>VLOOKUP(A349,'[1]UVAFST-FDM Org Unit to Cost Cen'!$A:$F,6,FALSE)</f>
        <v>CC0547 FM-Utilities Management</v>
      </c>
      <c r="E349" t="s">
        <v>454</v>
      </c>
    </row>
    <row r="350" spans="1:5" x14ac:dyDescent="0.25">
      <c r="A350">
        <v>20219</v>
      </c>
      <c r="B350" t="s">
        <v>811</v>
      </c>
      <c r="C350" t="str">
        <f>VLOOKUP(A350,'[1]UVAFST-FDM Org Unit to Cost Cen'!$A:$F,5,FALSE)</f>
        <v>CC0561</v>
      </c>
      <c r="D350" t="str">
        <f>VLOOKUP(A350,'[1]UVAFST-FDM Org Unit to Cost Cen'!$A:$F,6,FALSE)</f>
        <v>CC0561 FM-West Grounds Zone</v>
      </c>
      <c r="E350" t="s">
        <v>454</v>
      </c>
    </row>
    <row r="351" spans="1:5" x14ac:dyDescent="0.25">
      <c r="A351">
        <v>20220</v>
      </c>
      <c r="B351" t="s">
        <v>812</v>
      </c>
      <c r="C351" t="str">
        <f>VLOOKUP(A351,'[1]UVAFST-FDM Org Unit to Cost Cen'!$A:$F,5,FALSE)</f>
        <v>CC0543</v>
      </c>
      <c r="D351" t="str">
        <f>VLOOKUP(A351,'[1]UVAFST-FDM Org Unit to Cost Cen'!$A:$F,6,FALSE)</f>
        <v>CC0543 FM-N Grounds Zone</v>
      </c>
      <c r="E351" t="s">
        <v>454</v>
      </c>
    </row>
    <row r="352" spans="1:5" x14ac:dyDescent="0.25">
      <c r="A352">
        <v>20225</v>
      </c>
      <c r="B352" t="s">
        <v>813</v>
      </c>
      <c r="C352" t="str">
        <f>VLOOKUP(A352,'[1]UVAFST-FDM Org Unit to Cost Cen'!$A:$F,5,FALSE)</f>
        <v>CC0542</v>
      </c>
      <c r="D352" t="str">
        <f>VLOOKUP(A352,'[1]UVAFST-FDM Org Unit to Cost Cen'!$A:$F,6,FALSE)</f>
        <v>CC0542 FM-N Grounds Custodial</v>
      </c>
      <c r="E352" t="s">
        <v>454</v>
      </c>
    </row>
    <row r="353" spans="1:5" x14ac:dyDescent="0.25">
      <c r="A353">
        <v>20230</v>
      </c>
      <c r="B353" t="s">
        <v>814</v>
      </c>
      <c r="C353" t="str">
        <f>VLOOKUP(A353,'[1]UVAFST-FDM Org Unit to Cost Cen'!$A:$F,5,FALSE)</f>
        <v>CC0523</v>
      </c>
      <c r="D353" t="str">
        <f>VLOOKUP(A353,'[1]UVAFST-FDM Org Unit to Cost Cen'!$A:$F,6,FALSE)</f>
        <v>CC0523 FM-Custodial</v>
      </c>
      <c r="E353" t="s">
        <v>454</v>
      </c>
    </row>
    <row r="354" spans="1:5" x14ac:dyDescent="0.25">
      <c r="A354">
        <v>20235</v>
      </c>
      <c r="B354" t="s">
        <v>815</v>
      </c>
      <c r="C354" t="str">
        <f>VLOOKUP(A354,'[1]UVAFST-FDM Org Unit to Cost Cen'!$A:$F,5,FALSE)</f>
        <v>CC0529</v>
      </c>
      <c r="D354" t="str">
        <f>VLOOKUP(A354,'[1]UVAFST-FDM Org Unit to Cost Cen'!$A:$F,6,FALSE)</f>
        <v>CC0529 FM-Grounds Care</v>
      </c>
      <c r="E354" t="s">
        <v>454</v>
      </c>
    </row>
    <row r="355" spans="1:5" x14ac:dyDescent="0.25">
      <c r="A355">
        <v>20240</v>
      </c>
      <c r="B355" t="s">
        <v>816</v>
      </c>
      <c r="C355" t="str">
        <f>VLOOKUP(A355,'[1]UVAFST-FDM Org Unit to Cost Cen'!$A:$F,5,FALSE)</f>
        <v>CC0539</v>
      </c>
      <c r="D355" t="str">
        <f>VLOOKUP(A355,'[1]UVAFST-FDM Org Unit to Cost Cen'!$A:$F,6,FALSE)</f>
        <v>CC0539 FM-Operations Management</v>
      </c>
      <c r="E355" t="s">
        <v>454</v>
      </c>
    </row>
    <row r="356" spans="1:5" x14ac:dyDescent="0.25">
      <c r="A356">
        <v>20241</v>
      </c>
      <c r="B356" t="s">
        <v>817</v>
      </c>
      <c r="C356" t="str">
        <f>VLOOKUP(A356,'[1]UVAFST-FDM Org Unit to Cost Cen'!$A:$F,5,FALSE)</f>
        <v>CC0547</v>
      </c>
      <c r="D356" t="str">
        <f>VLOOKUP(A356,'[1]UVAFST-FDM Org Unit to Cost Cen'!$A:$F,6,FALSE)</f>
        <v>CC0547 FM-Utilities Management</v>
      </c>
      <c r="E356" t="s">
        <v>454</v>
      </c>
    </row>
    <row r="357" spans="1:5" x14ac:dyDescent="0.25">
      <c r="A357">
        <v>20245</v>
      </c>
      <c r="B357" t="s">
        <v>818</v>
      </c>
      <c r="C357" t="str">
        <f>VLOOKUP(A357,'[1]UVAFST-FDM Org Unit to Cost Cen'!$A:$F,5,FALSE)</f>
        <v>CC0547</v>
      </c>
      <c r="D357" t="str">
        <f>VLOOKUP(A357,'[1]UVAFST-FDM Org Unit to Cost Cen'!$A:$F,6,FALSE)</f>
        <v>CC0547 FM-Utilities Management</v>
      </c>
      <c r="E357" t="s">
        <v>454</v>
      </c>
    </row>
    <row r="358" spans="1:5" x14ac:dyDescent="0.25">
      <c r="A358">
        <v>20250</v>
      </c>
      <c r="B358" t="s">
        <v>819</v>
      </c>
      <c r="C358" t="str">
        <f>VLOOKUP(A358,'[1]UVAFST-FDM Org Unit to Cost Cen'!$A:$F,5,FALSE)</f>
        <v>CC0552</v>
      </c>
      <c r="D358" t="str">
        <f>VLOOKUP(A358,'[1]UVAFST-FDM Org Unit to Cost Cen'!$A:$F,6,FALSE)</f>
        <v>CC0552 FM-Roofing</v>
      </c>
      <c r="E358" t="s">
        <v>454</v>
      </c>
    </row>
    <row r="359" spans="1:5" x14ac:dyDescent="0.25">
      <c r="A359">
        <v>20255</v>
      </c>
      <c r="B359" t="s">
        <v>820</v>
      </c>
      <c r="C359" t="str">
        <f>VLOOKUP(A359,'[1]UVAFST-FDM Org Unit to Cost Cen'!$A:$F,5,FALSE)</f>
        <v>CC0547</v>
      </c>
      <c r="D359" t="str">
        <f>VLOOKUP(A359,'[1]UVAFST-FDM Org Unit to Cost Cen'!$A:$F,6,FALSE)</f>
        <v>CC0547 FM-Utilities Management</v>
      </c>
      <c r="E359" t="s">
        <v>454</v>
      </c>
    </row>
    <row r="360" spans="1:5" x14ac:dyDescent="0.25">
      <c r="A360">
        <v>20260</v>
      </c>
      <c r="B360" t="s">
        <v>821</v>
      </c>
      <c r="C360" t="str">
        <f>VLOOKUP(A360,'[1]UVAFST-FDM Org Unit to Cost Cen'!$A:$F,5,FALSE)</f>
        <v>CC0561</v>
      </c>
      <c r="D360" t="str">
        <f>VLOOKUP(A360,'[1]UVAFST-FDM Org Unit to Cost Cen'!$A:$F,6,FALSE)</f>
        <v>CC0561 FM-West Grounds Zone</v>
      </c>
      <c r="E360" t="s">
        <v>454</v>
      </c>
    </row>
    <row r="361" spans="1:5" x14ac:dyDescent="0.25">
      <c r="A361">
        <v>20265</v>
      </c>
      <c r="B361" t="s">
        <v>822</v>
      </c>
      <c r="C361" t="str">
        <f>VLOOKUP(A361,'[1]UVAFST-FDM Org Unit to Cost Cen'!$A:$F,5,FALSE)</f>
        <v>CC0538</v>
      </c>
      <c r="D361" t="str">
        <f>VLOOKUP(A361,'[1]UVAFST-FDM Org Unit to Cost Cen'!$A:$F,6,FALSE)</f>
        <v>CC0538 FM-Lockshop</v>
      </c>
      <c r="E361" t="s">
        <v>454</v>
      </c>
    </row>
    <row r="362" spans="1:5" x14ac:dyDescent="0.25">
      <c r="A362">
        <v>20270</v>
      </c>
      <c r="B362" t="s">
        <v>823</v>
      </c>
      <c r="C362" t="str">
        <f>VLOOKUP(A362,'[1]UVAFST-FDM Org Unit to Cost Cen'!$A:$F,5,FALSE)</f>
        <v>CC0526</v>
      </c>
      <c r="D362" t="str">
        <f>VLOOKUP(A362,'[1]UVAFST-FDM Org Unit to Cost Cen'!$A:$F,6,FALSE)</f>
        <v>CC0526 FM-Fire Protection</v>
      </c>
      <c r="E362" t="s">
        <v>454</v>
      </c>
    </row>
    <row r="363" spans="1:5" x14ac:dyDescent="0.25">
      <c r="A363">
        <v>20275</v>
      </c>
      <c r="B363" t="s">
        <v>824</v>
      </c>
      <c r="C363" t="str">
        <f>VLOOKUP(A363,'[1]UVAFST-FDM Org Unit to Cost Cen'!$A:$F,5,FALSE)</f>
        <v>CC0547</v>
      </c>
      <c r="D363" t="str">
        <f>VLOOKUP(A363,'[1]UVAFST-FDM Org Unit to Cost Cen'!$A:$F,6,FALSE)</f>
        <v>CC0547 FM-Utilities Management</v>
      </c>
      <c r="E363" t="s">
        <v>454</v>
      </c>
    </row>
    <row r="364" spans="1:5" x14ac:dyDescent="0.25">
      <c r="A364">
        <v>20280</v>
      </c>
      <c r="B364" t="s">
        <v>825</v>
      </c>
      <c r="C364" t="str">
        <f>VLOOKUP(A364,'[1]UVAFST-FDM Org Unit to Cost Cen'!$A:$F,5,FALSE)</f>
        <v>CC0547</v>
      </c>
      <c r="D364" t="str">
        <f>VLOOKUP(A364,'[1]UVAFST-FDM Org Unit to Cost Cen'!$A:$F,6,FALSE)</f>
        <v>CC0547 FM-Utilities Management</v>
      </c>
      <c r="E364" t="s">
        <v>454</v>
      </c>
    </row>
    <row r="365" spans="1:5" x14ac:dyDescent="0.25">
      <c r="A365">
        <v>20285</v>
      </c>
      <c r="B365" t="s">
        <v>826</v>
      </c>
      <c r="C365" t="str">
        <f>VLOOKUP(A365,'[1]UVAFST-FDM Org Unit to Cost Cen'!$A:$F,5,FALSE)</f>
        <v>CC0524</v>
      </c>
      <c r="D365" t="str">
        <f>VLOOKUP(A365,'[1]UVAFST-FDM Org Unit to Cost Cen'!$A:$F,6,FALSE)</f>
        <v>CC0524 FM-Elevators</v>
      </c>
      <c r="E365" t="s">
        <v>454</v>
      </c>
    </row>
    <row r="366" spans="1:5" x14ac:dyDescent="0.25">
      <c r="A366">
        <v>20290</v>
      </c>
      <c r="B366" t="s">
        <v>827</v>
      </c>
      <c r="C366" t="str">
        <f>VLOOKUP(A366,'[1]UVAFST-FDM Org Unit to Cost Cen'!$A:$F,5,FALSE)</f>
        <v>CC0547</v>
      </c>
      <c r="D366" t="str">
        <f>VLOOKUP(A366,'[1]UVAFST-FDM Org Unit to Cost Cen'!$A:$F,6,FALSE)</f>
        <v>CC0547 FM-Utilities Management</v>
      </c>
      <c r="E366" t="s">
        <v>454</v>
      </c>
    </row>
    <row r="367" spans="1:5" x14ac:dyDescent="0.25">
      <c r="A367">
        <v>20300</v>
      </c>
      <c r="B367" t="s">
        <v>828</v>
      </c>
      <c r="C367" t="str">
        <f>VLOOKUP(A367,'[1]UVAFST-FDM Org Unit to Cost Cen'!$A:$F,5,FALSE)</f>
        <v>CC0547</v>
      </c>
      <c r="D367" t="str">
        <f>VLOOKUP(A367,'[1]UVAFST-FDM Org Unit to Cost Cen'!$A:$F,6,FALSE)</f>
        <v>CC0547 FM-Utilities Management</v>
      </c>
      <c r="E367" t="s">
        <v>454</v>
      </c>
    </row>
    <row r="368" spans="1:5" x14ac:dyDescent="0.25">
      <c r="A368">
        <v>20305</v>
      </c>
      <c r="B368" t="s">
        <v>829</v>
      </c>
      <c r="C368" t="str">
        <f>VLOOKUP(A368,'[1]UVAFST-FDM Org Unit to Cost Cen'!$A:$F,5,FALSE)</f>
        <v>CC0535</v>
      </c>
      <c r="D368" t="str">
        <f>VLOOKUP(A368,'[1]UVAFST-FDM Org Unit to Cost Cen'!$A:$F,6,FALSE)</f>
        <v>CC0535 FM-Heat Plants</v>
      </c>
      <c r="E368" t="s">
        <v>454</v>
      </c>
    </row>
    <row r="369" spans="1:5" x14ac:dyDescent="0.25">
      <c r="A369">
        <v>20310</v>
      </c>
      <c r="B369" t="s">
        <v>830</v>
      </c>
      <c r="C369" t="str">
        <f>VLOOKUP(A369,'[1]UVAFST-FDM Org Unit to Cost Cen'!$A:$F,5,FALSE)</f>
        <v>CC0558</v>
      </c>
      <c r="D369" t="str">
        <f>VLOOKUP(A369,'[1]UVAFST-FDM Org Unit to Cost Cen'!$A:$F,6,FALSE)</f>
        <v>CC0558 FM-Utilities Distribution</v>
      </c>
      <c r="E369" t="s">
        <v>454</v>
      </c>
    </row>
    <row r="370" spans="1:5" x14ac:dyDescent="0.25">
      <c r="A370">
        <v>20315</v>
      </c>
      <c r="B370" t="s">
        <v>831</v>
      </c>
      <c r="C370" t="str">
        <f>VLOOKUP(A370,'[1]UVAFST-FDM Org Unit to Cost Cen'!$A:$F,5,FALSE)</f>
        <v>CC0551</v>
      </c>
      <c r="D370" t="str">
        <f>VLOOKUP(A370,'[1]UVAFST-FDM Org Unit to Cost Cen'!$A:$F,6,FALSE)</f>
        <v>CC0551 FM-Recycling</v>
      </c>
      <c r="E370" t="s">
        <v>454</v>
      </c>
    </row>
    <row r="371" spans="1:5" x14ac:dyDescent="0.25">
      <c r="A371">
        <v>20320</v>
      </c>
      <c r="B371" t="s">
        <v>832</v>
      </c>
      <c r="C371" t="str">
        <f>VLOOKUP(A371,'[1]UVAFST-FDM Org Unit to Cost Cen'!$A:$F,5,FALSE)</f>
        <v>CC0548</v>
      </c>
      <c r="D371" t="str">
        <f>VLOOKUP(A371,'[1]UVAFST-FDM Org Unit to Cost Cen'!$A:$F,6,FALSE)</f>
        <v>CC0548 FM-Power &amp; Light</v>
      </c>
      <c r="E371" t="s">
        <v>454</v>
      </c>
    </row>
    <row r="372" spans="1:5" x14ac:dyDescent="0.25">
      <c r="A372">
        <v>20325</v>
      </c>
      <c r="B372" t="s">
        <v>833</v>
      </c>
      <c r="C372" t="str">
        <f>VLOOKUP(A372,'[1]UVAFST-FDM Org Unit to Cost Cen'!$A:$F,5,FALSE)</f>
        <v>CC0556</v>
      </c>
      <c r="D372" t="str">
        <f>VLOOKUP(A372,'[1]UVAFST-FDM Org Unit to Cost Cen'!$A:$F,6,FALSE)</f>
        <v>CC0556 FM-Systems Control</v>
      </c>
      <c r="E372" t="s">
        <v>454</v>
      </c>
    </row>
    <row r="373" spans="1:5" x14ac:dyDescent="0.25">
      <c r="A373">
        <v>20330</v>
      </c>
      <c r="B373" t="s">
        <v>834</v>
      </c>
      <c r="C373" t="str">
        <f>VLOOKUP(A373,'[1]UVAFST-FDM Org Unit to Cost Cen'!$A:$F,5,FALSE)</f>
        <v>CC0521</v>
      </c>
      <c r="D373" t="str">
        <f>VLOOKUP(A373,'[1]UVAFST-FDM Org Unit to Cost Cen'!$A:$F,6,FALSE)</f>
        <v>CC0521 FM-Chiller Plants</v>
      </c>
      <c r="E373" t="s">
        <v>454</v>
      </c>
    </row>
    <row r="374" spans="1:5" x14ac:dyDescent="0.25">
      <c r="A374">
        <v>20340</v>
      </c>
      <c r="B374" t="s">
        <v>835</v>
      </c>
      <c r="C374" t="str">
        <f>VLOOKUP(A374,'[1]UVAFST-FDM Org Unit to Cost Cen'!$A:$F,5,FALSE)</f>
        <v>CC0559</v>
      </c>
      <c r="D374" t="str">
        <f>VLOOKUP(A374,'[1]UVAFST-FDM Org Unit to Cost Cen'!$A:$F,6,FALSE)</f>
        <v>CC0559 FM-UVA Health Administration</v>
      </c>
      <c r="E374" t="s">
        <v>454</v>
      </c>
    </row>
    <row r="375" spans="1:5" x14ac:dyDescent="0.25">
      <c r="A375">
        <v>20345</v>
      </c>
      <c r="B375" t="s">
        <v>836</v>
      </c>
      <c r="C375" t="str">
        <f>VLOOKUP(A375,'[1]UVAFST-FDM Org Unit to Cost Cen'!$A:$F,5,FALSE)</f>
        <v>CC0499</v>
      </c>
      <c r="D375" t="str">
        <f>VLOOKUP(A375,'[1]UVAFST-FDM Org Unit to Cost Cen'!$A:$F,6,FALSE)</f>
        <v>CC0499 FM-UVA Health Work Mgmt</v>
      </c>
      <c r="E375" t="s">
        <v>454</v>
      </c>
    </row>
    <row r="376" spans="1:5" x14ac:dyDescent="0.25">
      <c r="A376">
        <v>20347</v>
      </c>
      <c r="B376" t="s">
        <v>837</v>
      </c>
      <c r="C376" t="str">
        <f>VLOOKUP(A376,'[1]UVAFST-FDM Org Unit to Cost Cen'!$A:$F,5,FALSE)</f>
        <v>CC0547</v>
      </c>
      <c r="D376" t="str">
        <f>VLOOKUP(A376,'[1]UVAFST-FDM Org Unit to Cost Cen'!$A:$F,6,FALSE)</f>
        <v>CC0547 FM-Utilities Management</v>
      </c>
      <c r="E376" t="s">
        <v>454</v>
      </c>
    </row>
    <row r="377" spans="1:5" x14ac:dyDescent="0.25">
      <c r="A377">
        <v>20349</v>
      </c>
      <c r="B377" t="s">
        <v>838</v>
      </c>
      <c r="C377" t="str">
        <f>VLOOKUP(A377,'[1]UVAFST-FDM Org Unit to Cost Cen'!$A:$F,5,FALSE)</f>
        <v>CC0534</v>
      </c>
      <c r="D377" t="str">
        <f>VLOOKUP(A377,'[1]UVAFST-FDM Org Unit to Cost Cen'!$A:$F,6,FALSE)</f>
        <v>CC0534 FM-UVA Health Zone 4</v>
      </c>
      <c r="E377" t="s">
        <v>454</v>
      </c>
    </row>
    <row r="378" spans="1:5" x14ac:dyDescent="0.25">
      <c r="A378">
        <v>20350</v>
      </c>
      <c r="B378" t="s">
        <v>839</v>
      </c>
      <c r="C378" t="str">
        <f>VLOOKUP(A378,'[1]UVAFST-FDM Org Unit to Cost Cen'!$A:$F,5,FALSE)</f>
        <v>CC0547</v>
      </c>
      <c r="D378" t="str">
        <f>VLOOKUP(A378,'[1]UVAFST-FDM Org Unit to Cost Cen'!$A:$F,6,FALSE)</f>
        <v>CC0547 FM-Utilities Management</v>
      </c>
      <c r="E378" t="s">
        <v>454</v>
      </c>
    </row>
    <row r="379" spans="1:5" x14ac:dyDescent="0.25">
      <c r="A379">
        <v>20355</v>
      </c>
      <c r="B379" t="s">
        <v>840</v>
      </c>
      <c r="C379" t="str">
        <f>VLOOKUP(A379,'[1]UVAFST-FDM Org Unit to Cost Cen'!$A:$F,5,FALSE)</f>
        <v>CC0531</v>
      </c>
      <c r="D379" t="str">
        <f>VLOOKUP(A379,'[1]UVAFST-FDM Org Unit to Cost Cen'!$A:$F,6,FALSE)</f>
        <v>CC0531 FM-UVA Health Zone 1 South</v>
      </c>
      <c r="E379" t="s">
        <v>454</v>
      </c>
    </row>
    <row r="380" spans="1:5" x14ac:dyDescent="0.25">
      <c r="A380">
        <v>20360</v>
      </c>
      <c r="B380" t="s">
        <v>841</v>
      </c>
      <c r="C380" t="str">
        <f>VLOOKUP(A380,'[1]UVAFST-FDM Org Unit to Cost Cen'!$A:$F,5,FALSE)</f>
        <v>CC0533</v>
      </c>
      <c r="D380" t="str">
        <f>VLOOKUP(A380,'[1]UVAFST-FDM Org Unit to Cost Cen'!$A:$F,6,FALSE)</f>
        <v>CC0533 FM-UVA Health Zone 3</v>
      </c>
      <c r="E380" t="s">
        <v>454</v>
      </c>
    </row>
    <row r="381" spans="1:5" x14ac:dyDescent="0.25">
      <c r="A381">
        <v>20365</v>
      </c>
      <c r="B381" t="s">
        <v>842</v>
      </c>
      <c r="C381" t="str">
        <f>VLOOKUP(A381,'[1]UVAFST-FDM Org Unit to Cost Cen'!$A:$F,5,FALSE)</f>
        <v>CC0560</v>
      </c>
      <c r="D381" t="str">
        <f>VLOOKUP(A381,'[1]UVAFST-FDM Org Unit to Cost Cen'!$A:$F,6,FALSE)</f>
        <v>CC0560 FM-UVA Health Renovations</v>
      </c>
      <c r="E381" t="s">
        <v>454</v>
      </c>
    </row>
    <row r="382" spans="1:5" x14ac:dyDescent="0.25">
      <c r="A382">
        <v>20366</v>
      </c>
      <c r="B382" t="s">
        <v>843</v>
      </c>
      <c r="C382" t="str">
        <f>VLOOKUP(A382,'[1]UVAFST-FDM Org Unit to Cost Cen'!$A:$F,5,FALSE)</f>
        <v>CC0532</v>
      </c>
      <c r="D382" t="str">
        <f>VLOOKUP(A382,'[1]UVAFST-FDM Org Unit to Cost Cen'!$A:$F,6,FALSE)</f>
        <v>CC0532 FM-UVA Health Zone 2</v>
      </c>
      <c r="E382" t="s">
        <v>454</v>
      </c>
    </row>
    <row r="383" spans="1:5" x14ac:dyDescent="0.25">
      <c r="A383">
        <v>20370</v>
      </c>
      <c r="B383" t="s">
        <v>844</v>
      </c>
      <c r="C383" t="str">
        <f>VLOOKUP(A383,'[1]UVAFST-FDM Org Unit to Cost Cen'!$A:$F,5,FALSE)</f>
        <v>CC1025</v>
      </c>
      <c r="D383" t="str">
        <f>VLOOKUP(A383,'[1]UVAFST-FDM Org Unit to Cost Cen'!$A:$F,6,FALSE)</f>
        <v>CC1025 SW-General Administration</v>
      </c>
      <c r="E383" t="s">
        <v>454</v>
      </c>
    </row>
    <row r="384" spans="1:5" x14ac:dyDescent="0.25">
      <c r="A384">
        <v>20400</v>
      </c>
      <c r="B384" t="s">
        <v>845</v>
      </c>
      <c r="C384" t="str">
        <f>VLOOKUP(A384,'[1]UVAFST-FDM Org Unit to Cost Cen'!$A:$F,5,FALSE)</f>
        <v>CC0498</v>
      </c>
      <c r="D384" t="str">
        <f>VLOOKUP(A384,'[1]UVAFST-FDM Org Unit to Cost Cen'!$A:$F,6,FALSE)</f>
        <v>CC0498 FI-VP Finance</v>
      </c>
      <c r="E384" t="s">
        <v>454</v>
      </c>
    </row>
    <row r="385" spans="1:5" x14ac:dyDescent="0.25">
      <c r="A385">
        <v>20405</v>
      </c>
      <c r="B385" t="s">
        <v>846</v>
      </c>
      <c r="C385" t="str">
        <f>VLOOKUP(A385,'[1]UVAFST-FDM Org Unit to Cost Cen'!$A:$F,5,FALSE)</f>
        <v>CC0474</v>
      </c>
      <c r="D385" t="str">
        <f>VLOOKUP(A385,'[1]UVAFST-FDM Org Unit to Cost Cen'!$A:$F,6,FALSE)</f>
        <v>CC0474 FI-AVP Operations</v>
      </c>
      <c r="E385" t="s">
        <v>454</v>
      </c>
    </row>
    <row r="386" spans="1:5" x14ac:dyDescent="0.25">
      <c r="A386">
        <v>20406</v>
      </c>
      <c r="B386" t="s">
        <v>847</v>
      </c>
      <c r="C386" t="str">
        <f>VLOOKUP(A386,'[1]UVAFST-FDM Org Unit to Cost Cen'!$A:$F,5,FALSE)</f>
        <v>CC0487</v>
      </c>
      <c r="D386" t="str">
        <f>VLOOKUP(A386,'[1]UVAFST-FDM Org Unit to Cost Cen'!$A:$F,6,FALSE)</f>
        <v>CC0487 FI-Payroll Operations</v>
      </c>
      <c r="E386" t="s">
        <v>454</v>
      </c>
    </row>
    <row r="387" spans="1:5" x14ac:dyDescent="0.25">
      <c r="A387">
        <v>20410</v>
      </c>
      <c r="B387" t="s">
        <v>848</v>
      </c>
      <c r="C387" t="str">
        <f>VLOOKUP(A387,'[1]UVAFST-FDM Org Unit to Cost Cen'!$A:$F,5,FALSE)</f>
        <v>CC0945</v>
      </c>
      <c r="D387" t="str">
        <f>VLOOKUP(A387,'[1]UVAFST-FDM Org Unit to Cost Cen'!$A:$F,6,FALSE)</f>
        <v>CC0945 RS-OSP-General Administration</v>
      </c>
      <c r="E387" t="s">
        <v>454</v>
      </c>
    </row>
    <row r="388" spans="1:5" x14ac:dyDescent="0.25">
      <c r="A388">
        <v>20415</v>
      </c>
      <c r="B388" t="s">
        <v>849</v>
      </c>
      <c r="C388" t="str">
        <f>VLOOKUP(A388,'[1]UVAFST-FDM Org Unit to Cost Cen'!$A:$F,5,FALSE)</f>
        <v>CC0474</v>
      </c>
      <c r="D388" t="str">
        <f>VLOOKUP(A388,'[1]UVAFST-FDM Org Unit to Cost Cen'!$A:$F,6,FALSE)</f>
        <v>CC0474 FI-AVP Operations</v>
      </c>
      <c r="E388" t="s">
        <v>454</v>
      </c>
    </row>
    <row r="389" spans="1:5" x14ac:dyDescent="0.25">
      <c r="A389">
        <v>20425</v>
      </c>
      <c r="B389" t="s">
        <v>850</v>
      </c>
      <c r="C389" t="str">
        <f>VLOOKUP(A389,'[1]UVAFST-FDM Org Unit to Cost Cen'!$A:$F,5,FALSE)</f>
        <v>CC0923</v>
      </c>
      <c r="D389" t="str">
        <f>VLOOKUP(A389,'[1]UVAFST-FDM Org Unit to Cost Cen'!$A:$F,6,FALSE)</f>
        <v>CC0923 IN-SFS-Financial Aid</v>
      </c>
      <c r="E389" t="s">
        <v>454</v>
      </c>
    </row>
    <row r="390" spans="1:5" x14ac:dyDescent="0.25">
      <c r="A390">
        <v>20430</v>
      </c>
      <c r="B390" t="s">
        <v>851</v>
      </c>
      <c r="C390" t="str">
        <f>VLOOKUP(A390,'[1]UVAFST-FDM Org Unit to Cost Cen'!$A:$F,5,FALSE)</f>
        <v>CC0481</v>
      </c>
      <c r="D390" t="str">
        <f>VLOOKUP(A390,'[1]UVAFST-FDM Org Unit to Cost Cen'!$A:$F,6,FALSE)</f>
        <v>CC0481 FI-Financial Accounting</v>
      </c>
      <c r="E390" t="s">
        <v>454</v>
      </c>
    </row>
    <row r="391" spans="1:5" x14ac:dyDescent="0.25">
      <c r="A391">
        <v>20435</v>
      </c>
      <c r="B391" t="s">
        <v>852</v>
      </c>
      <c r="C391" t="str">
        <f>VLOOKUP(A391,'[1]UVAFST-FDM Org Unit to Cost Cen'!$A:$F,5,FALSE)</f>
        <v>CC0474</v>
      </c>
      <c r="D391" t="str">
        <f>VLOOKUP(A391,'[1]UVAFST-FDM Org Unit to Cost Cen'!$A:$F,6,FALSE)</f>
        <v>CC0474 FI-AVP Operations</v>
      </c>
      <c r="E391" t="s">
        <v>454</v>
      </c>
    </row>
    <row r="392" spans="1:5" x14ac:dyDescent="0.25">
      <c r="A392">
        <v>20440</v>
      </c>
      <c r="B392" t="s">
        <v>853</v>
      </c>
      <c r="C392" t="str">
        <f>VLOOKUP(A392,'[1]UVAFST-FDM Org Unit to Cost Cen'!$A:$F,5,FALSE)</f>
        <v>CC0481</v>
      </c>
      <c r="D392" t="str">
        <f>VLOOKUP(A392,'[1]UVAFST-FDM Org Unit to Cost Cen'!$A:$F,6,FALSE)</f>
        <v>CC0481 FI-Financial Accounting</v>
      </c>
      <c r="E392" t="s">
        <v>454</v>
      </c>
    </row>
    <row r="393" spans="1:5" x14ac:dyDescent="0.25">
      <c r="A393">
        <v>20445</v>
      </c>
      <c r="B393" t="s">
        <v>854</v>
      </c>
      <c r="C393" t="str">
        <f>VLOOKUP(A393,'[1]UVAFST-FDM Org Unit to Cost Cen'!$A:$F,5,FALSE)</f>
        <v>CC0485</v>
      </c>
      <c r="D393" t="str">
        <f>VLOOKUP(A393,'[1]UVAFST-FDM Org Unit to Cost Cen'!$A:$F,6,FALSE)</f>
        <v>CC0485 FI-Finance Systems Support</v>
      </c>
      <c r="E393" t="s">
        <v>454</v>
      </c>
    </row>
    <row r="394" spans="1:5" x14ac:dyDescent="0.25">
      <c r="A394">
        <v>20450</v>
      </c>
      <c r="B394" t="s">
        <v>855</v>
      </c>
      <c r="C394" t="str">
        <f>VLOOKUP(A394,'[1]UVAFST-FDM Org Unit to Cost Cen'!$A:$F,5,FALSE)</f>
        <v>CC0474</v>
      </c>
      <c r="D394" t="str">
        <f>VLOOKUP(A394,'[1]UVAFST-FDM Org Unit to Cost Cen'!$A:$F,6,FALSE)</f>
        <v>CC0474 FI-AVP Operations</v>
      </c>
      <c r="E394" t="s">
        <v>454</v>
      </c>
    </row>
    <row r="395" spans="1:5" x14ac:dyDescent="0.25">
      <c r="A395">
        <v>20455</v>
      </c>
      <c r="B395" t="s">
        <v>856</v>
      </c>
      <c r="C395" t="str">
        <f>VLOOKUP(A395,'[1]UVAFST-FDM Org Unit to Cost Cen'!$A:$F,5,FALSE)</f>
        <v>CC0190</v>
      </c>
      <c r="D395" t="str">
        <f>VLOOKUP(A395,'[1]UVAFST-FDM Org Unit to Cost Cen'!$A:$F,6,FALSE)</f>
        <v>CC0190 BU-Business Operations</v>
      </c>
      <c r="E395" t="s">
        <v>454</v>
      </c>
    </row>
    <row r="396" spans="1:5" x14ac:dyDescent="0.25">
      <c r="A396">
        <v>20457</v>
      </c>
      <c r="B396" t="s">
        <v>857</v>
      </c>
      <c r="C396" t="str">
        <f>VLOOKUP(A396,'[1]UVAFST-FDM Org Unit to Cost Cen'!$A:$F,5,FALSE)</f>
        <v>CC0185</v>
      </c>
      <c r="D396" t="str">
        <f>VLOOKUP(A396,'[1]UVAFST-FDM Org Unit to Cost Cen'!$A:$F,6,FALSE)</f>
        <v>CC0185 BU-Cemetery &amp; Columbaria</v>
      </c>
      <c r="E396" t="s">
        <v>454</v>
      </c>
    </row>
    <row r="397" spans="1:5" x14ac:dyDescent="0.25">
      <c r="A397">
        <v>20460</v>
      </c>
      <c r="B397" t="s">
        <v>858</v>
      </c>
      <c r="C397" t="str">
        <f>VLOOKUP(A397,'[1]UVAFST-FDM Org Unit to Cost Cen'!$A:$F,5,FALSE)</f>
        <v>CC0193</v>
      </c>
      <c r="D397" t="str">
        <f>VLOOKUP(A397,'[1]UVAFST-FDM Org Unit to Cost Cen'!$A:$F,6,FALSE)</f>
        <v>CC0193 BU-Cavalier Adv Operating</v>
      </c>
      <c r="E397" t="s">
        <v>454</v>
      </c>
    </row>
    <row r="398" spans="1:5" x14ac:dyDescent="0.25">
      <c r="A398">
        <v>20465</v>
      </c>
      <c r="B398" t="s">
        <v>859</v>
      </c>
      <c r="C398" t="str">
        <f>VLOOKUP(A398,'[1]UVAFST-FDM Org Unit to Cost Cen'!$A:$F,5,FALSE)</f>
        <v>CC0228</v>
      </c>
      <c r="D398" t="str">
        <f>VLOOKUP(A398,'[1]UVAFST-FDM Org Unit to Cost Cen'!$A:$F,6,FALSE)</f>
        <v>CC0228 BU-ID Card Office</v>
      </c>
      <c r="E398" t="s">
        <v>454</v>
      </c>
    </row>
    <row r="399" spans="1:5" x14ac:dyDescent="0.25">
      <c r="A399">
        <v>20467</v>
      </c>
      <c r="B399" t="s">
        <v>860</v>
      </c>
      <c r="C399" t="str">
        <f>VLOOKUP(A399,'[1]UVAFST-FDM Org Unit to Cost Cen'!$A:$F,5,FALSE)</f>
        <v>CC0116</v>
      </c>
      <c r="D399" t="str">
        <f>VLOOKUP(A399,'[1]UVAFST-FDM Org Unit to Cost Cen'!$A:$F,6,FALSE)</f>
        <v>CC0116 AT-Administrative Services</v>
      </c>
      <c r="E399" t="s">
        <v>454</v>
      </c>
    </row>
    <row r="400" spans="1:5" x14ac:dyDescent="0.25">
      <c r="A400">
        <v>20470</v>
      </c>
      <c r="B400" t="s">
        <v>861</v>
      </c>
      <c r="C400" t="str">
        <f>VLOOKUP(A400,'[1]UVAFST-FDM Org Unit to Cost Cen'!$A:$F,5,FALSE)</f>
        <v>CC0243</v>
      </c>
      <c r="D400" t="str">
        <f>VLOOKUP(A400,'[1]UVAFST-FDM Org Unit to Cost Cen'!$A:$F,6,FALSE)</f>
        <v>CC0243 BU-Dine Services</v>
      </c>
      <c r="E400" t="s">
        <v>454</v>
      </c>
    </row>
    <row r="401" spans="1:5" x14ac:dyDescent="0.25">
      <c r="A401">
        <v>20475</v>
      </c>
      <c r="B401" t="s">
        <v>862</v>
      </c>
      <c r="C401" t="str">
        <f>VLOOKUP(A401,'[1]UVAFST-FDM Org Unit to Cost Cen'!$A:$F,5,FALSE)</f>
        <v>CC0211</v>
      </c>
      <c r="D401" t="str">
        <f>VLOOKUP(A401,'[1]UVAFST-FDM Org Unit to Cost Cen'!$A:$F,6,FALSE)</f>
        <v>CC0211 BU-HRL-Student Hsg</v>
      </c>
      <c r="E401" t="s">
        <v>454</v>
      </c>
    </row>
    <row r="402" spans="1:5" x14ac:dyDescent="0.25">
      <c r="A402">
        <v>20475</v>
      </c>
      <c r="B402" t="s">
        <v>863</v>
      </c>
      <c r="C402" t="str">
        <f>VLOOKUP(A402,'[1]UVAFST-FDM Org Unit to Cost Cen'!$A:$F,5,FALSE)</f>
        <v>CC0211</v>
      </c>
      <c r="D402" t="str">
        <f>VLOOKUP(A402,'[1]UVAFST-FDM Org Unit to Cost Cen'!$A:$F,6,FALSE)</f>
        <v>CC0211 BU-HRL-Student Hsg</v>
      </c>
      <c r="E402" t="s">
        <v>454</v>
      </c>
    </row>
    <row r="403" spans="1:5" x14ac:dyDescent="0.25">
      <c r="A403">
        <v>20480</v>
      </c>
      <c r="B403" t="s">
        <v>864</v>
      </c>
      <c r="C403" t="str">
        <f>VLOOKUP(A403,'[1]UVAFST-FDM Org Unit to Cost Cen'!$A:$F,5,FALSE)</f>
        <v>CC0208</v>
      </c>
      <c r="D403" t="str">
        <f>VLOOKUP(A403,'[1]UVAFST-FDM Org Unit to Cost Cen'!$A:$F,6,FALSE)</f>
        <v>CC0208 BU-HRL-FacStaff Housing</v>
      </c>
      <c r="E403" t="s">
        <v>454</v>
      </c>
    </row>
    <row r="404" spans="1:5" x14ac:dyDescent="0.25">
      <c r="A404">
        <v>20480</v>
      </c>
      <c r="B404" t="s">
        <v>865</v>
      </c>
      <c r="C404" t="str">
        <f>VLOOKUP(A404,'[1]UVAFST-FDM Org Unit to Cost Cen'!$A:$F,5,FALSE)</f>
        <v>CC0208</v>
      </c>
      <c r="D404" t="str">
        <f>VLOOKUP(A404,'[1]UVAFST-FDM Org Unit to Cost Cen'!$A:$F,6,FALSE)</f>
        <v>CC0208 BU-HRL-FacStaff Housing</v>
      </c>
      <c r="E404" t="s">
        <v>454</v>
      </c>
    </row>
    <row r="405" spans="1:5" x14ac:dyDescent="0.25">
      <c r="A405">
        <v>20485</v>
      </c>
      <c r="B405" t="s">
        <v>866</v>
      </c>
      <c r="C405" t="str">
        <f>VLOOKUP(A405,'[1]UVAFST-FDM Org Unit to Cost Cen'!$A:$F,5,FALSE)</f>
        <v>CC0202</v>
      </c>
      <c r="D405" t="str">
        <f>VLOOKUP(A405,'[1]UVAFST-FDM Org Unit to Cost Cen'!$A:$F,6,FALSE)</f>
        <v>CC0202 BU-HRL-Conf-Summer</v>
      </c>
      <c r="E405" t="s">
        <v>454</v>
      </c>
    </row>
    <row r="406" spans="1:5" x14ac:dyDescent="0.25">
      <c r="A406">
        <v>20485</v>
      </c>
      <c r="B406" t="s">
        <v>867</v>
      </c>
      <c r="C406" t="str">
        <f>VLOOKUP(A406,'[1]UVAFST-FDM Org Unit to Cost Cen'!$A:$F,5,FALSE)</f>
        <v>CC0202</v>
      </c>
      <c r="D406" t="str">
        <f>VLOOKUP(A406,'[1]UVAFST-FDM Org Unit to Cost Cen'!$A:$F,6,FALSE)</f>
        <v>CC0202 BU-HRL-Conf-Summer</v>
      </c>
      <c r="E406" t="s">
        <v>454</v>
      </c>
    </row>
    <row r="407" spans="1:5" x14ac:dyDescent="0.25">
      <c r="A407">
        <v>20490</v>
      </c>
      <c r="B407" t="s">
        <v>868</v>
      </c>
      <c r="C407" t="str">
        <f>VLOOKUP(A407,'[1]UVAFST-FDM Org Unit to Cost Cen'!$A:$F,5,FALSE)</f>
        <v>CC0479</v>
      </c>
      <c r="D407" t="str">
        <f>VLOOKUP(A407,'[1]UVAFST-FDM Org Unit to Cost Cen'!$A:$F,6,FALSE)</f>
        <v>CC0479 FI-User Experience and Services</v>
      </c>
      <c r="E407" t="s">
        <v>454</v>
      </c>
    </row>
    <row r="408" spans="1:5" x14ac:dyDescent="0.25">
      <c r="A408">
        <v>20495</v>
      </c>
      <c r="B408" t="s">
        <v>869</v>
      </c>
      <c r="C408" t="str">
        <f>VLOOKUP(A408,'[1]UVAFST-FDM Org Unit to Cost Cen'!$A:$F,5,FALSE)</f>
        <v>CC0200</v>
      </c>
      <c r="D408" t="str">
        <f>VLOOKUP(A408,'[1]UVAFST-FDM Org Unit to Cost Cen'!$A:$F,6,FALSE)</f>
        <v>CC0200 BU-PT-Transportation</v>
      </c>
      <c r="E408" t="s">
        <v>454</v>
      </c>
    </row>
    <row r="409" spans="1:5" x14ac:dyDescent="0.25">
      <c r="A409">
        <v>20501</v>
      </c>
      <c r="B409" t="s">
        <v>870</v>
      </c>
      <c r="C409" t="str">
        <f>VLOOKUP(A409,'[1]UVAFST-FDM Org Unit to Cost Cen'!$A:$F,5,FALSE)</f>
        <v>CC0187</v>
      </c>
      <c r="D409" t="str">
        <f>VLOOKUP(A409,'[1]UVAFST-FDM Org Unit to Cost Cen'!$A:$F,6,FALSE)</f>
        <v>CC0187 BU-PT-Air Services</v>
      </c>
      <c r="E409" t="s">
        <v>454</v>
      </c>
    </row>
    <row r="410" spans="1:5" x14ac:dyDescent="0.25">
      <c r="A410">
        <v>20502</v>
      </c>
      <c r="B410" t="s">
        <v>871</v>
      </c>
      <c r="C410" t="str">
        <f>VLOOKUP(A410,'[1]UVAFST-FDM Org Unit to Cost Cen'!$A:$F,5,FALSE)</f>
        <v>CC0250</v>
      </c>
      <c r="D410" t="str">
        <f>VLOOKUP(A410,'[1]UVAFST-FDM Org Unit to Cost Cen'!$A:$F,6,FALSE)</f>
        <v>CC0250 BU-PTHSC-UVA Health Parking</v>
      </c>
      <c r="E410" t="s">
        <v>454</v>
      </c>
    </row>
    <row r="411" spans="1:5" x14ac:dyDescent="0.25">
      <c r="A411">
        <v>20505</v>
      </c>
      <c r="B411" t="s">
        <v>872</v>
      </c>
      <c r="C411" t="str">
        <f>VLOOKUP(A411,'[1]UVAFST-FDM Org Unit to Cost Cen'!$A:$F,5,FALSE)</f>
        <v>CC0241</v>
      </c>
      <c r="D411" t="str">
        <f>VLOOKUP(A411,'[1]UVAFST-FDM Org Unit to Cost Cen'!$A:$F,6,FALSE)</f>
        <v>CC0241 BU-PCS-Copy Services</v>
      </c>
      <c r="E411" t="s">
        <v>454</v>
      </c>
    </row>
    <row r="412" spans="1:5" x14ac:dyDescent="0.25">
      <c r="A412">
        <v>20515</v>
      </c>
      <c r="B412" t="s">
        <v>873</v>
      </c>
      <c r="C412" t="str">
        <f>VLOOKUP(A412,'[1]UVAFST-FDM Org Unit to Cost Cen'!$A:$F,5,FALSE)</f>
        <v>CC0221</v>
      </c>
      <c r="D412" t="str">
        <f>VLOOKUP(A412,'[1]UVAFST-FDM Org Unit to Cost Cen'!$A:$F,6,FALSE)</f>
        <v>CC0221 BU-BK-Central Grounds</v>
      </c>
      <c r="E412" t="s">
        <v>454</v>
      </c>
    </row>
    <row r="413" spans="1:5" x14ac:dyDescent="0.25">
      <c r="A413">
        <v>20535</v>
      </c>
      <c r="B413" t="s">
        <v>874</v>
      </c>
      <c r="C413" t="str">
        <f>VLOOKUP(A413,'[1]UVAFST-FDM Org Unit to Cost Cen'!$A:$F,5,FALSE)</f>
        <v>CC0195</v>
      </c>
      <c r="D413" t="str">
        <f>VLOOKUP(A413,'[1]UVAFST-FDM Org Unit to Cost Cen'!$A:$F,6,FALSE)</f>
        <v>CC0195 BU-CC-Cavalier Computers</v>
      </c>
      <c r="E413" t="s">
        <v>454</v>
      </c>
    </row>
    <row r="414" spans="1:5" x14ac:dyDescent="0.25">
      <c r="A414">
        <v>20540</v>
      </c>
      <c r="B414" t="s">
        <v>875</v>
      </c>
      <c r="C414" t="str">
        <f>VLOOKUP(A414,'[1]UVAFST-FDM Org Unit to Cost Cen'!$A:$F,5,FALSE)</f>
        <v>CC0198</v>
      </c>
      <c r="D414" t="str">
        <f>VLOOKUP(A414,'[1]UVAFST-FDM Org Unit to Cost Cen'!$A:$F,6,FALSE)</f>
        <v>CC0198 BU-CDC Child Development Ctr</v>
      </c>
      <c r="E414" t="s">
        <v>454</v>
      </c>
    </row>
    <row r="415" spans="1:5" x14ac:dyDescent="0.25">
      <c r="A415">
        <v>20545</v>
      </c>
      <c r="B415" t="s">
        <v>876</v>
      </c>
      <c r="C415" t="str">
        <f>VLOOKUP(A415,'[1]UVAFST-FDM Org Unit to Cost Cen'!$A:$F,5,FALSE)</f>
        <v>CC0232</v>
      </c>
      <c r="D415" t="str">
        <f>VLOOKUP(A415,'[1]UVAFST-FDM Org Unit to Cost Cen'!$A:$F,6,FALSE)</f>
        <v>CC0232 BU-Mail Operations</v>
      </c>
      <c r="E415" t="s">
        <v>454</v>
      </c>
    </row>
    <row r="416" spans="1:5" x14ac:dyDescent="0.25">
      <c r="A416">
        <v>20550</v>
      </c>
      <c r="B416" t="s">
        <v>877</v>
      </c>
      <c r="C416" t="str">
        <f>VLOOKUP(A416,'[1]UVAFST-FDM Org Unit to Cost Cen'!$A:$F,5,FALSE)</f>
        <v>CC0115</v>
      </c>
      <c r="D416" t="str">
        <f>VLOOKUP(A416,'[1]UVAFST-FDM Org Unit to Cost Cen'!$A:$F,6,FALSE)</f>
        <v>CC0115 AT-Administration</v>
      </c>
      <c r="E416" t="s">
        <v>454</v>
      </c>
    </row>
    <row r="417" spans="1:5" x14ac:dyDescent="0.25">
      <c r="A417">
        <v>20555</v>
      </c>
      <c r="B417" t="s">
        <v>878</v>
      </c>
      <c r="C417" t="str">
        <f>VLOOKUP(A417,'[1]UVAFST-FDM Org Unit to Cost Cen'!$A:$F,5,FALSE)</f>
        <v>CC0123</v>
      </c>
      <c r="D417" t="str">
        <f>VLOOKUP(A417,'[1]UVAFST-FDM Org Unit to Cost Cen'!$A:$F,6,FALSE)</f>
        <v>CC0123 AT-Men's Football</v>
      </c>
      <c r="E417" t="s">
        <v>454</v>
      </c>
    </row>
    <row r="418" spans="1:5" x14ac:dyDescent="0.25">
      <c r="A418">
        <v>20560</v>
      </c>
      <c r="B418" t="s">
        <v>879</v>
      </c>
      <c r="C418" t="str">
        <f>VLOOKUP(A418,'[1]UVAFST-FDM Org Unit to Cost Cen'!$A:$F,5,FALSE)</f>
        <v>CC0149</v>
      </c>
      <c r="D418" t="str">
        <f>VLOOKUP(A418,'[1]UVAFST-FDM Org Unit to Cost Cen'!$A:$F,6,FALSE)</f>
        <v>CC0149 AT-Women's Basketball</v>
      </c>
      <c r="E418" t="s">
        <v>454</v>
      </c>
    </row>
    <row r="419" spans="1:5" x14ac:dyDescent="0.25">
      <c r="A419">
        <v>20565</v>
      </c>
      <c r="B419" t="s">
        <v>880</v>
      </c>
      <c r="C419" t="str">
        <f>VLOOKUP(A419,'[1]UVAFST-FDM Org Unit to Cost Cen'!$A:$F,5,FALSE)</f>
        <v>CC0130</v>
      </c>
      <c r="D419" t="str">
        <f>VLOOKUP(A419,'[1]UVAFST-FDM Org Unit to Cost Cen'!$A:$F,6,FALSE)</f>
        <v>CC0130 AT-Men's Basketball</v>
      </c>
      <c r="E419" t="s">
        <v>454</v>
      </c>
    </row>
    <row r="420" spans="1:5" x14ac:dyDescent="0.25">
      <c r="A420">
        <v>20575</v>
      </c>
      <c r="B420" t="s">
        <v>881</v>
      </c>
      <c r="C420" t="str">
        <f>VLOOKUP(A420,'[1]UVAFST-FDM Org Unit to Cost Cen'!$A:$F,5,FALSE)</f>
        <v>CC0116</v>
      </c>
      <c r="D420" t="str">
        <f>VLOOKUP(A420,'[1]UVAFST-FDM Org Unit to Cost Cen'!$A:$F,6,FALSE)</f>
        <v>CC0116 AT-Administrative Services</v>
      </c>
      <c r="E420" t="s">
        <v>454</v>
      </c>
    </row>
    <row r="421" spans="1:5" x14ac:dyDescent="0.25">
      <c r="A421">
        <v>20580</v>
      </c>
      <c r="B421" t="s">
        <v>882</v>
      </c>
      <c r="C421" t="str">
        <f>VLOOKUP(A421,'[1]UVAFST-FDM Org Unit to Cost Cen'!$A:$F,5,FALSE)</f>
        <v>CC0118</v>
      </c>
      <c r="D421" t="str">
        <f>VLOOKUP(A421,'[1]UVAFST-FDM Org Unit to Cost Cen'!$A:$F,6,FALSE)</f>
        <v>CC0118 AT-Business Operations</v>
      </c>
      <c r="E421" t="s">
        <v>454</v>
      </c>
    </row>
    <row r="422" spans="1:5" x14ac:dyDescent="0.25">
      <c r="A422">
        <v>20585</v>
      </c>
      <c r="B422" t="s">
        <v>883</v>
      </c>
      <c r="C422" t="str">
        <f>VLOOKUP(A422,'[1]UVAFST-FDM Org Unit to Cost Cen'!$A:$F,5,FALSE)</f>
        <v>CC0128</v>
      </c>
      <c r="D422" t="str">
        <f>VLOOKUP(A422,'[1]UVAFST-FDM Org Unit to Cost Cen'!$A:$F,6,FALSE)</f>
        <v>CC0128 AT-Media Relations</v>
      </c>
      <c r="E422" t="s">
        <v>454</v>
      </c>
    </row>
    <row r="423" spans="1:5" x14ac:dyDescent="0.25">
      <c r="A423">
        <v>20590</v>
      </c>
      <c r="B423" t="s">
        <v>884</v>
      </c>
      <c r="C423" t="str">
        <f>VLOOKUP(A423,'[1]UVAFST-FDM Org Unit to Cost Cen'!$A:$F,5,FALSE)</f>
        <v>CC0140</v>
      </c>
      <c r="D423" t="str">
        <f>VLOOKUP(A423,'[1]UVAFST-FDM Org Unit to Cost Cen'!$A:$F,6,FALSE)</f>
        <v>CC0140 AT-Strategic Marketing and Fan Engagement</v>
      </c>
      <c r="E423" t="s">
        <v>454</v>
      </c>
    </row>
    <row r="424" spans="1:5" x14ac:dyDescent="0.25">
      <c r="A424">
        <v>20595</v>
      </c>
      <c r="B424" t="s">
        <v>885</v>
      </c>
      <c r="C424" t="str">
        <f>VLOOKUP(A424,'[1]UVAFST-FDM Org Unit to Cost Cen'!$A:$F,5,FALSE)</f>
        <v>CC0144</v>
      </c>
      <c r="D424" t="str">
        <f>VLOOKUP(A424,'[1]UVAFST-FDM Org Unit to Cost Cen'!$A:$F,6,FALSE)</f>
        <v>CC0144 AT-Ticket Office</v>
      </c>
      <c r="E424" t="s">
        <v>454</v>
      </c>
    </row>
    <row r="425" spans="1:5" x14ac:dyDescent="0.25">
      <c r="A425">
        <v>20600</v>
      </c>
      <c r="B425" t="s">
        <v>886</v>
      </c>
      <c r="C425" t="str">
        <f>VLOOKUP(A425,'[1]UVAFST-FDM Org Unit to Cost Cen'!$A:$F,5,FALSE)</f>
        <v>CC0144</v>
      </c>
      <c r="D425" t="str">
        <f>VLOOKUP(A425,'[1]UVAFST-FDM Org Unit to Cost Cen'!$A:$F,6,FALSE)</f>
        <v>CC0144 AT-Ticket Office</v>
      </c>
      <c r="E425" t="s">
        <v>454</v>
      </c>
    </row>
    <row r="426" spans="1:5" x14ac:dyDescent="0.25">
      <c r="A426">
        <v>20605</v>
      </c>
      <c r="B426" t="s">
        <v>887</v>
      </c>
      <c r="C426" t="str">
        <f>VLOOKUP(A426,'[1]UVAFST-FDM Org Unit to Cost Cen'!$A:$F,5,FALSE)</f>
        <v>CC0121</v>
      </c>
      <c r="D426" t="str">
        <f>VLOOKUP(A426,'[1]UVAFST-FDM Org Unit to Cost Cen'!$A:$F,6,FALSE)</f>
        <v>CC0121 AT-Compliance</v>
      </c>
      <c r="E426" t="s">
        <v>454</v>
      </c>
    </row>
    <row r="427" spans="1:5" x14ac:dyDescent="0.25">
      <c r="A427">
        <v>20610</v>
      </c>
      <c r="B427" t="s">
        <v>888</v>
      </c>
      <c r="C427" t="str">
        <f>VLOOKUP(A427,'[1]UVAFST-FDM Org Unit to Cost Cen'!$A:$F,5,FALSE)</f>
        <v>CC0125</v>
      </c>
      <c r="D427" t="str">
        <f>VLOOKUP(A427,'[1]UVAFST-FDM Org Unit to Cost Cen'!$A:$F,6,FALSE)</f>
        <v>CC0125 AT-Information Systems</v>
      </c>
      <c r="E427" t="s">
        <v>454</v>
      </c>
    </row>
    <row r="428" spans="1:5" x14ac:dyDescent="0.25">
      <c r="A428">
        <v>20615</v>
      </c>
      <c r="B428" t="s">
        <v>889</v>
      </c>
      <c r="C428" t="str">
        <f>VLOOKUP(A428,'[1]UVAFST-FDM Org Unit to Cost Cen'!$A:$F,5,FALSE)</f>
        <v>CC0147</v>
      </c>
      <c r="D428" t="str">
        <f>VLOOKUP(A428,'[1]UVAFST-FDM Org Unit to Cost Cen'!$A:$F,6,FALSE)</f>
        <v>CC0147 AT-Virginia Athletic Foundation</v>
      </c>
      <c r="E428" t="s">
        <v>454</v>
      </c>
    </row>
    <row r="429" spans="1:5" x14ac:dyDescent="0.25">
      <c r="A429">
        <v>20625</v>
      </c>
      <c r="B429" t="s">
        <v>890</v>
      </c>
      <c r="C429" t="str">
        <f>VLOOKUP(A429,'[1]UVAFST-FDM Org Unit to Cost Cen'!$A:$F,5,FALSE)</f>
        <v>CC0140</v>
      </c>
      <c r="D429" t="str">
        <f>VLOOKUP(A429,'[1]UVAFST-FDM Org Unit to Cost Cen'!$A:$F,6,FALSE)</f>
        <v>CC0140 AT-Strategic Marketing and Fan Engagement</v>
      </c>
      <c r="E429" t="s">
        <v>454</v>
      </c>
    </row>
    <row r="430" spans="1:5" x14ac:dyDescent="0.25">
      <c r="A430">
        <v>20630</v>
      </c>
      <c r="B430" t="s">
        <v>891</v>
      </c>
      <c r="C430" t="str">
        <f>VLOOKUP(A430,'[1]UVAFST-FDM Org Unit to Cost Cen'!$A:$F,5,FALSE)</f>
        <v>CC0129</v>
      </c>
      <c r="D430" t="str">
        <f>VLOOKUP(A430,'[1]UVAFST-FDM Org Unit to Cost Cen'!$A:$F,6,FALSE)</f>
        <v>CC0129 AT-Men's Baseball</v>
      </c>
      <c r="E430" t="s">
        <v>454</v>
      </c>
    </row>
    <row r="431" spans="1:5" x14ac:dyDescent="0.25">
      <c r="A431">
        <v>20635</v>
      </c>
      <c r="B431" t="s">
        <v>892</v>
      </c>
      <c r="C431" t="str">
        <f>VLOOKUP(A431,'[1]UVAFST-FDM Org Unit to Cost Cen'!$A:$F,5,FALSE)</f>
        <v>CC0131</v>
      </c>
      <c r="D431" t="str">
        <f>VLOOKUP(A431,'[1]UVAFST-FDM Org Unit to Cost Cen'!$A:$F,6,FALSE)</f>
        <v>CC0131 AT-Men's Golf</v>
      </c>
      <c r="E431" t="s">
        <v>454</v>
      </c>
    </row>
    <row r="432" spans="1:5" x14ac:dyDescent="0.25">
      <c r="A432">
        <v>20640</v>
      </c>
      <c r="B432" t="s">
        <v>893</v>
      </c>
      <c r="C432" t="str">
        <f>VLOOKUP(A432,'[1]UVAFST-FDM Org Unit to Cost Cen'!$A:$F,5,FALSE)</f>
        <v>CC0132</v>
      </c>
      <c r="D432" t="str">
        <f>VLOOKUP(A432,'[1]UVAFST-FDM Org Unit to Cost Cen'!$A:$F,6,FALSE)</f>
        <v>CC0132 AT-Men's Lacrosse</v>
      </c>
      <c r="E432" t="s">
        <v>454</v>
      </c>
    </row>
    <row r="433" spans="1:5" x14ac:dyDescent="0.25">
      <c r="A433">
        <v>20645</v>
      </c>
      <c r="B433" t="s">
        <v>894</v>
      </c>
      <c r="C433" t="str">
        <f>VLOOKUP(A433,'[1]UVAFST-FDM Org Unit to Cost Cen'!$A:$F,5,FALSE)</f>
        <v>CC0145</v>
      </c>
      <c r="D433" t="str">
        <f>VLOOKUP(A433,'[1]UVAFST-FDM Org Unit to Cost Cen'!$A:$F,6,FALSE)</f>
        <v>CC0145 AT-Track &amp; Cross Country</v>
      </c>
      <c r="E433" t="s">
        <v>454</v>
      </c>
    </row>
    <row r="434" spans="1:5" x14ac:dyDescent="0.25">
      <c r="A434">
        <v>20650</v>
      </c>
      <c r="B434" t="s">
        <v>895</v>
      </c>
      <c r="C434" t="str">
        <f>VLOOKUP(A434,'[1]UVAFST-FDM Org Unit to Cost Cen'!$A:$F,5,FALSE)</f>
        <v>CC0133</v>
      </c>
      <c r="D434" t="str">
        <f>VLOOKUP(A434,'[1]UVAFST-FDM Org Unit to Cost Cen'!$A:$F,6,FALSE)</f>
        <v>CC0133 AT-Men's Soccer</v>
      </c>
      <c r="E434" t="s">
        <v>454</v>
      </c>
    </row>
    <row r="435" spans="1:5" x14ac:dyDescent="0.25">
      <c r="A435">
        <v>20655</v>
      </c>
      <c r="B435" t="s">
        <v>896</v>
      </c>
      <c r="C435" t="str">
        <f>VLOOKUP(A435,'[1]UVAFST-FDM Org Unit to Cost Cen'!$A:$F,5,FALSE)</f>
        <v>CC0143</v>
      </c>
      <c r="D435" t="str">
        <f>VLOOKUP(A435,'[1]UVAFST-FDM Org Unit to Cost Cen'!$A:$F,6,FALSE)</f>
        <v>CC0143 AT-Swimming</v>
      </c>
      <c r="E435" t="s">
        <v>454</v>
      </c>
    </row>
    <row r="436" spans="1:5" x14ac:dyDescent="0.25">
      <c r="A436">
        <v>20660</v>
      </c>
      <c r="B436" t="s">
        <v>897</v>
      </c>
      <c r="C436" t="str">
        <f>VLOOKUP(A436,'[1]UVAFST-FDM Org Unit to Cost Cen'!$A:$F,5,FALSE)</f>
        <v>CC0134</v>
      </c>
      <c r="D436" t="str">
        <f>VLOOKUP(A436,'[1]UVAFST-FDM Org Unit to Cost Cen'!$A:$F,6,FALSE)</f>
        <v>CC0134 AT-Men's Tennis</v>
      </c>
      <c r="E436" t="s">
        <v>454</v>
      </c>
    </row>
    <row r="437" spans="1:5" x14ac:dyDescent="0.25">
      <c r="A437">
        <v>20665</v>
      </c>
      <c r="B437" t="s">
        <v>898</v>
      </c>
      <c r="C437" t="str">
        <f>VLOOKUP(A437,'[1]UVAFST-FDM Org Unit to Cost Cen'!$A:$F,5,FALSE)</f>
        <v>CC0135</v>
      </c>
      <c r="D437" t="str">
        <f>VLOOKUP(A437,'[1]UVAFST-FDM Org Unit to Cost Cen'!$A:$F,6,FALSE)</f>
        <v>CC0135 AT-Men's Wrestling</v>
      </c>
      <c r="E437" t="s">
        <v>454</v>
      </c>
    </row>
    <row r="438" spans="1:5" x14ac:dyDescent="0.25">
      <c r="A438">
        <v>20670</v>
      </c>
      <c r="B438" t="s">
        <v>899</v>
      </c>
      <c r="C438" t="str">
        <f>VLOOKUP(A438,'[1]UVAFST-FDM Org Unit to Cost Cen'!$A:$F,5,FALSE)</f>
        <v>CC0154</v>
      </c>
      <c r="D438" t="str">
        <f>VLOOKUP(A438,'[1]UVAFST-FDM Org Unit to Cost Cen'!$A:$F,6,FALSE)</f>
        <v>CC0154 AT-Women's Soccer</v>
      </c>
      <c r="E438" t="s">
        <v>454</v>
      </c>
    </row>
    <row r="439" spans="1:5" x14ac:dyDescent="0.25">
      <c r="A439">
        <v>20675</v>
      </c>
      <c r="B439" t="s">
        <v>900</v>
      </c>
      <c r="C439" t="str">
        <f>VLOOKUP(A439,'[1]UVAFST-FDM Org Unit to Cost Cen'!$A:$F,5,FALSE)</f>
        <v>CC0152</v>
      </c>
      <c r="D439" t="str">
        <f>VLOOKUP(A439,'[1]UVAFST-FDM Org Unit to Cost Cen'!$A:$F,6,FALSE)</f>
        <v>CC0152 AT-Women's Lacrosse</v>
      </c>
      <c r="E439" t="s">
        <v>454</v>
      </c>
    </row>
    <row r="440" spans="1:5" x14ac:dyDescent="0.25">
      <c r="A440">
        <v>20680</v>
      </c>
      <c r="B440" t="s">
        <v>901</v>
      </c>
      <c r="C440" t="str">
        <f>VLOOKUP(A440,'[1]UVAFST-FDM Org Unit to Cost Cen'!$A:$F,5,FALSE)</f>
        <v>CC0156</v>
      </c>
      <c r="D440" t="str">
        <f>VLOOKUP(A440,'[1]UVAFST-FDM Org Unit to Cost Cen'!$A:$F,6,FALSE)</f>
        <v>CC0156 AT-Women's Tennis</v>
      </c>
      <c r="E440" t="s">
        <v>454</v>
      </c>
    </row>
    <row r="441" spans="1:5" x14ac:dyDescent="0.25">
      <c r="A441">
        <v>20685</v>
      </c>
      <c r="B441" t="s">
        <v>902</v>
      </c>
      <c r="C441" t="str">
        <f>VLOOKUP(A441,'[1]UVAFST-FDM Org Unit to Cost Cen'!$A:$F,5,FALSE)</f>
        <v>CC0150</v>
      </c>
      <c r="D441" t="str">
        <f>VLOOKUP(A441,'[1]UVAFST-FDM Org Unit to Cost Cen'!$A:$F,6,FALSE)</f>
        <v>CC0150 AT-Women's Field Hockey</v>
      </c>
      <c r="E441" t="s">
        <v>454</v>
      </c>
    </row>
    <row r="442" spans="1:5" x14ac:dyDescent="0.25">
      <c r="A442">
        <v>20690</v>
      </c>
      <c r="B442" t="s">
        <v>903</v>
      </c>
      <c r="C442" t="str">
        <f>VLOOKUP(A442,'[1]UVAFST-FDM Org Unit to Cost Cen'!$A:$F,5,FALSE)</f>
        <v>CC0155</v>
      </c>
      <c r="D442" t="str">
        <f>VLOOKUP(A442,'[1]UVAFST-FDM Org Unit to Cost Cen'!$A:$F,6,FALSE)</f>
        <v>CC0155 AT-Women's Softball</v>
      </c>
      <c r="E442" t="s">
        <v>454</v>
      </c>
    </row>
    <row r="443" spans="1:5" x14ac:dyDescent="0.25">
      <c r="A443">
        <v>20695</v>
      </c>
      <c r="B443" t="s">
        <v>904</v>
      </c>
      <c r="C443" t="str">
        <f>VLOOKUP(A443,'[1]UVAFST-FDM Org Unit to Cost Cen'!$A:$F,5,FALSE)</f>
        <v>CC0157</v>
      </c>
      <c r="D443" t="str">
        <f>VLOOKUP(A443,'[1]UVAFST-FDM Org Unit to Cost Cen'!$A:$F,6,FALSE)</f>
        <v>CC0157 AT-Women's Volleyball</v>
      </c>
      <c r="E443" t="s">
        <v>454</v>
      </c>
    </row>
    <row r="444" spans="1:5" x14ac:dyDescent="0.25">
      <c r="A444">
        <v>20700</v>
      </c>
      <c r="B444" t="s">
        <v>905</v>
      </c>
      <c r="C444" t="str">
        <f>VLOOKUP(A444,'[1]UVAFST-FDM Org Unit to Cost Cen'!$A:$F,5,FALSE)</f>
        <v>CC0153</v>
      </c>
      <c r="D444" t="str">
        <f>VLOOKUP(A444,'[1]UVAFST-FDM Org Unit to Cost Cen'!$A:$F,6,FALSE)</f>
        <v>CC0153 AT-Women's Rowing</v>
      </c>
      <c r="E444" t="s">
        <v>454</v>
      </c>
    </row>
    <row r="445" spans="1:5" x14ac:dyDescent="0.25">
      <c r="A445">
        <v>20705</v>
      </c>
      <c r="B445" t="s">
        <v>906</v>
      </c>
      <c r="C445" t="str">
        <f>VLOOKUP(A445,'[1]UVAFST-FDM Org Unit to Cost Cen'!$A:$F,5,FALSE)</f>
        <v>CC0151</v>
      </c>
      <c r="D445" t="str">
        <f>VLOOKUP(A445,'[1]UVAFST-FDM Org Unit to Cost Cen'!$A:$F,6,FALSE)</f>
        <v>CC0151 AT-Women's Golf</v>
      </c>
      <c r="E445" t="s">
        <v>454</v>
      </c>
    </row>
    <row r="446" spans="1:5" x14ac:dyDescent="0.25">
      <c r="A446">
        <v>20725</v>
      </c>
      <c r="B446" t="s">
        <v>907</v>
      </c>
      <c r="C446" t="str">
        <f>VLOOKUP(A446,'[1]UVAFST-FDM Org Unit to Cost Cen'!$A:$F,5,FALSE)</f>
        <v>CC0141</v>
      </c>
      <c r="D446" t="str">
        <f>VLOOKUP(A446,'[1]UVAFST-FDM Org Unit to Cost Cen'!$A:$F,6,FALSE)</f>
        <v>CC0141 AT-Strength and Conditioning</v>
      </c>
      <c r="E446" t="s">
        <v>454</v>
      </c>
    </row>
    <row r="447" spans="1:5" x14ac:dyDescent="0.25">
      <c r="A447">
        <v>20730</v>
      </c>
      <c r="B447" t="s">
        <v>908</v>
      </c>
      <c r="C447" t="str">
        <f>VLOOKUP(A447,'[1]UVAFST-FDM Org Unit to Cost Cen'!$A:$F,5,FALSE)</f>
        <v>CC0137</v>
      </c>
      <c r="D447" t="str">
        <f>VLOOKUP(A447,'[1]UVAFST-FDM Org Unit to Cost Cen'!$A:$F,6,FALSE)</f>
        <v>CC0137 AT-Sports Medicine</v>
      </c>
      <c r="E447" t="s">
        <v>454</v>
      </c>
    </row>
    <row r="448" spans="1:5" x14ac:dyDescent="0.25">
      <c r="A448">
        <v>20735</v>
      </c>
      <c r="B448" t="s">
        <v>909</v>
      </c>
      <c r="C448" t="str">
        <f>VLOOKUP(A448,'[1]UVAFST-FDM Org Unit to Cost Cen'!$A:$F,5,FALSE)</f>
        <v>CC0122</v>
      </c>
      <c r="D448" t="str">
        <f>VLOOKUP(A448,'[1]UVAFST-FDM Org Unit to Cost Cen'!$A:$F,6,FALSE)</f>
        <v>CC0122 AT-Equipment Room</v>
      </c>
      <c r="E448" t="s">
        <v>454</v>
      </c>
    </row>
    <row r="449" spans="1:5" x14ac:dyDescent="0.25">
      <c r="A449">
        <v>20740</v>
      </c>
      <c r="B449" t="s">
        <v>910</v>
      </c>
      <c r="C449" t="str">
        <f>VLOOKUP(A449,'[1]UVAFST-FDM Org Unit to Cost Cen'!$A:$F,5,FALSE)</f>
        <v>CC0114</v>
      </c>
      <c r="D449" t="str">
        <f>VLOOKUP(A449,'[1]UVAFST-FDM Org Unit to Cost Cen'!$A:$F,6,FALSE)</f>
        <v>CC0114 AT-Academic Affairs</v>
      </c>
      <c r="E449" t="s">
        <v>454</v>
      </c>
    </row>
    <row r="450" spans="1:5" x14ac:dyDescent="0.25">
      <c r="A450">
        <v>20745</v>
      </c>
      <c r="B450" t="s">
        <v>911</v>
      </c>
      <c r="C450" t="str">
        <f>VLOOKUP(A450,'[1]UVAFST-FDM Org Unit to Cost Cen'!$A:$F,5,FALSE)</f>
        <v>CC0137</v>
      </c>
      <c r="D450" t="str">
        <f>VLOOKUP(A450,'[1]UVAFST-FDM Org Unit to Cost Cen'!$A:$F,6,FALSE)</f>
        <v>CC0137 AT-Sports Medicine</v>
      </c>
      <c r="E450" t="s">
        <v>454</v>
      </c>
    </row>
    <row r="451" spans="1:5" x14ac:dyDescent="0.25">
      <c r="A451">
        <v>20750</v>
      </c>
      <c r="B451" t="s">
        <v>912</v>
      </c>
      <c r="C451" t="str">
        <f>VLOOKUP(A451,'[1]UVAFST-FDM Org Unit to Cost Cen'!$A:$F,5,FALSE)</f>
        <v>CC0117</v>
      </c>
      <c r="D451" t="str">
        <f>VLOOKUP(A451,'[1]UVAFST-FDM Org Unit to Cost Cen'!$A:$F,6,FALSE)</f>
        <v>CC0117 AT-Athletics Facilities</v>
      </c>
      <c r="E451" t="s">
        <v>454</v>
      </c>
    </row>
    <row r="452" spans="1:5" x14ac:dyDescent="0.25">
      <c r="A452">
        <v>20755</v>
      </c>
      <c r="B452" t="s">
        <v>913</v>
      </c>
      <c r="C452" t="str">
        <f>VLOOKUP(A452,'[1]UVAFST-FDM Org Unit to Cost Cen'!$A:$F,5,FALSE)</f>
        <v>CC0139</v>
      </c>
      <c r="D452" t="str">
        <f>VLOOKUP(A452,'[1]UVAFST-FDM Org Unit to Cost Cen'!$A:$F,6,FALSE)</f>
        <v>CC0139 AT-Squash</v>
      </c>
      <c r="E452" t="s">
        <v>454</v>
      </c>
    </row>
    <row r="453" spans="1:5" x14ac:dyDescent="0.25">
      <c r="A453">
        <v>20800</v>
      </c>
      <c r="B453" t="s">
        <v>914</v>
      </c>
      <c r="C453" t="str">
        <f>VLOOKUP(A453,'[1]UVAFST-FDM Org Unit to Cost Cen'!$A:$F,5,FALSE)</f>
        <v>CC0582</v>
      </c>
      <c r="D453" t="str">
        <f>VLOOKUP(A453,'[1]UVAFST-FDM Org Unit to Cost Cen'!$A:$F,6,FALSE)</f>
        <v>CC0582 IM-Administration</v>
      </c>
      <c r="E453" t="s">
        <v>454</v>
      </c>
    </row>
    <row r="454" spans="1:5" x14ac:dyDescent="0.25">
      <c r="A454">
        <v>20805</v>
      </c>
      <c r="B454" t="s">
        <v>915</v>
      </c>
      <c r="C454" t="str">
        <f>VLOOKUP(A454,'[1]UVAFST-FDM Org Unit to Cost Cen'!$A:$F,5,FALSE)</f>
        <v>CC0582</v>
      </c>
      <c r="D454" t="str">
        <f>VLOOKUP(A454,'[1]UVAFST-FDM Org Unit to Cost Cen'!$A:$F,6,FALSE)</f>
        <v>CC0582 IM-Administration</v>
      </c>
      <c r="E454" t="s">
        <v>454</v>
      </c>
    </row>
    <row r="455" spans="1:5" x14ac:dyDescent="0.25">
      <c r="A455">
        <v>20815</v>
      </c>
      <c r="B455" t="s">
        <v>916</v>
      </c>
      <c r="C455" t="str">
        <f>VLOOKUP(A455,'[1]UVAFST-FDM Org Unit to Cost Cen'!$A:$F,5,FALSE)</f>
        <v>CC0596</v>
      </c>
      <c r="D455" t="str">
        <f>VLOOKUP(A455,'[1]UVAFST-FDM Org Unit to Cost Cen'!$A:$F,6,FALSE)</f>
        <v>CC0596 IM-Outdoor Adventure</v>
      </c>
      <c r="E455" t="s">
        <v>454</v>
      </c>
    </row>
    <row r="456" spans="1:5" x14ac:dyDescent="0.25">
      <c r="A456">
        <v>20820</v>
      </c>
      <c r="B456" t="s">
        <v>917</v>
      </c>
      <c r="C456" t="str">
        <f>VLOOKUP(A456,'[1]UVAFST-FDM Org Unit to Cost Cen'!$A:$F,5,FALSE)</f>
        <v>CC0590</v>
      </c>
      <c r="D456" t="str">
        <f>VLOOKUP(A456,'[1]UVAFST-FDM Org Unit to Cost Cen'!$A:$F,6,FALSE)</f>
        <v>CC0590 IM-Intramural Sports</v>
      </c>
      <c r="E456" t="s">
        <v>454</v>
      </c>
    </row>
    <row r="457" spans="1:5" x14ac:dyDescent="0.25">
      <c r="A457">
        <v>20825</v>
      </c>
      <c r="B457" t="s">
        <v>918</v>
      </c>
      <c r="C457" t="str">
        <f>VLOOKUP(A457,'[1]UVAFST-FDM Org Unit to Cost Cen'!$A:$F,5,FALSE)</f>
        <v>CC0589</v>
      </c>
      <c r="D457" t="str">
        <f>VLOOKUP(A457,'[1]UVAFST-FDM Org Unit to Cost Cen'!$A:$F,6,FALSE)</f>
        <v>CC0589 IM-Fitness Equipment Maintenance &amp; Repair</v>
      </c>
      <c r="E457" t="s">
        <v>454</v>
      </c>
    </row>
    <row r="458" spans="1:5" x14ac:dyDescent="0.25">
      <c r="A458">
        <v>20830</v>
      </c>
      <c r="B458" t="s">
        <v>919</v>
      </c>
      <c r="C458" t="str">
        <f>VLOOKUP(A458,'[1]UVAFST-FDM Org Unit to Cost Cen'!$A:$F,5,FALSE)</f>
        <v>CC0598</v>
      </c>
      <c r="D458" t="str">
        <f>VLOOKUP(A458,'[1]UVAFST-FDM Org Unit to Cost Cen'!$A:$F,6,FALSE)</f>
        <v>CC0598 IM-Recreation Programs</v>
      </c>
      <c r="E458" t="s">
        <v>454</v>
      </c>
    </row>
    <row r="459" spans="1:5" x14ac:dyDescent="0.25">
      <c r="A459">
        <v>20835</v>
      </c>
      <c r="B459" t="s">
        <v>920</v>
      </c>
      <c r="C459" t="str">
        <f>VLOOKUP(A459,'[1]UVAFST-FDM Org Unit to Cost Cen'!$A:$F,5,FALSE)</f>
        <v>CC0596</v>
      </c>
      <c r="D459" t="str">
        <f>VLOOKUP(A459,'[1]UVAFST-FDM Org Unit to Cost Cen'!$A:$F,6,FALSE)</f>
        <v>CC0596 IM-Outdoor Adventure</v>
      </c>
      <c r="E459" t="s">
        <v>454</v>
      </c>
    </row>
    <row r="460" spans="1:5" x14ac:dyDescent="0.25">
      <c r="A460">
        <v>20840</v>
      </c>
      <c r="B460" t="s">
        <v>921</v>
      </c>
      <c r="C460" t="str">
        <f>VLOOKUP(A460,'[1]UVAFST-FDM Org Unit to Cost Cen'!$A:$F,5,FALSE)</f>
        <v>CC0598</v>
      </c>
      <c r="D460" t="str">
        <f>VLOOKUP(A460,'[1]UVAFST-FDM Org Unit to Cost Cen'!$A:$F,6,FALSE)</f>
        <v>CC0598 IM-Recreation Programs</v>
      </c>
      <c r="E460" t="s">
        <v>454</v>
      </c>
    </row>
    <row r="461" spans="1:5" x14ac:dyDescent="0.25">
      <c r="A461">
        <v>20845</v>
      </c>
      <c r="B461" t="s">
        <v>922</v>
      </c>
      <c r="C461" t="str">
        <f>VLOOKUP(A461,'[1]UVAFST-FDM Org Unit to Cost Cen'!$A:$F,5,FALSE)</f>
        <v>CC0598</v>
      </c>
      <c r="D461" t="str">
        <f>VLOOKUP(A461,'[1]UVAFST-FDM Org Unit to Cost Cen'!$A:$F,6,FALSE)</f>
        <v>CC0598 IM-Recreation Programs</v>
      </c>
      <c r="E461" t="s">
        <v>454</v>
      </c>
    </row>
    <row r="462" spans="1:5" x14ac:dyDescent="0.25">
      <c r="A462">
        <v>20850</v>
      </c>
      <c r="B462" t="s">
        <v>923</v>
      </c>
      <c r="C462" t="str">
        <f>VLOOKUP(A462,'[1]UVAFST-FDM Org Unit to Cost Cen'!$A:$F,5,FALSE)</f>
        <v>CC0590</v>
      </c>
      <c r="D462" t="str">
        <f>VLOOKUP(A462,'[1]UVAFST-FDM Org Unit to Cost Cen'!$A:$F,6,FALSE)</f>
        <v>CC0590 IM-Intramural Sports</v>
      </c>
      <c r="E462" t="s">
        <v>454</v>
      </c>
    </row>
    <row r="463" spans="1:5" x14ac:dyDescent="0.25">
      <c r="A463">
        <v>20855</v>
      </c>
      <c r="B463" t="s">
        <v>924</v>
      </c>
      <c r="C463" t="str">
        <f>VLOOKUP(A463,'[1]UVAFST-FDM Org Unit to Cost Cen'!$A:$F,5,FALSE)</f>
        <v>CC0603</v>
      </c>
      <c r="D463" t="str">
        <f>VLOOKUP(A463,'[1]UVAFST-FDM Org Unit to Cost Cen'!$A:$F,6,FALSE)</f>
        <v>CC0603 IM-Special Events</v>
      </c>
      <c r="E463" t="s">
        <v>454</v>
      </c>
    </row>
    <row r="464" spans="1:5" x14ac:dyDescent="0.25">
      <c r="A464">
        <v>20860</v>
      </c>
      <c r="B464" t="s">
        <v>925</v>
      </c>
      <c r="C464" t="str">
        <f>VLOOKUP(A464,'[1]UVAFST-FDM Org Unit to Cost Cen'!$A:$F,5,FALSE)</f>
        <v>CC0598</v>
      </c>
      <c r="D464" t="str">
        <f>VLOOKUP(A464,'[1]UVAFST-FDM Org Unit to Cost Cen'!$A:$F,6,FALSE)</f>
        <v>CC0598 IM-Recreation Programs</v>
      </c>
      <c r="E464" t="s">
        <v>454</v>
      </c>
    </row>
    <row r="465" spans="1:5" x14ac:dyDescent="0.25">
      <c r="A465">
        <v>20865</v>
      </c>
      <c r="B465" t="s">
        <v>926</v>
      </c>
      <c r="C465" t="str">
        <f>VLOOKUP(A465,'[1]UVAFST-FDM Org Unit to Cost Cen'!$A:$F,5,FALSE)</f>
        <v>CC0582</v>
      </c>
      <c r="D465" t="str">
        <f>VLOOKUP(A465,'[1]UVAFST-FDM Org Unit to Cost Cen'!$A:$F,6,FALSE)</f>
        <v>CC0582 IM-Administration</v>
      </c>
      <c r="E465" t="s">
        <v>454</v>
      </c>
    </row>
    <row r="466" spans="1:5" x14ac:dyDescent="0.25">
      <c r="A466">
        <v>20870</v>
      </c>
      <c r="B466" t="s">
        <v>927</v>
      </c>
      <c r="C466" t="str">
        <f>VLOOKUP(A466,'[1]UVAFST-FDM Org Unit to Cost Cen'!$A:$F,5,FALSE)</f>
        <v>CC0591</v>
      </c>
      <c r="D466" t="str">
        <f>VLOOKUP(A466,'[1]UVAFST-FDM Org Unit to Cost Cen'!$A:$F,6,FALSE)</f>
        <v>CC0591 IM-Marketing</v>
      </c>
      <c r="E466" t="s">
        <v>454</v>
      </c>
    </row>
    <row r="467" spans="1:5" x14ac:dyDescent="0.25">
      <c r="A467">
        <v>20880</v>
      </c>
      <c r="B467" t="s">
        <v>928</v>
      </c>
      <c r="C467" t="str">
        <f>VLOOKUP(A467,'[1]UVAFST-FDM Org Unit to Cost Cen'!$A:$F,5,FALSE)</f>
        <v>CC0597</v>
      </c>
      <c r="D467" t="str">
        <f>VLOOKUP(A467,'[1]UVAFST-FDM Org Unit to Cost Cen'!$A:$F,6,FALSE)</f>
        <v>CC0597 IM-Outdoor Courts &amp; Fields</v>
      </c>
      <c r="E467" t="s">
        <v>454</v>
      </c>
    </row>
    <row r="468" spans="1:5" x14ac:dyDescent="0.25">
      <c r="A468">
        <v>20885</v>
      </c>
      <c r="B468" t="s">
        <v>929</v>
      </c>
      <c r="C468" t="str">
        <f>VLOOKUP(A468,'[1]UVAFST-FDM Org Unit to Cost Cen'!$A:$F,5,FALSE)</f>
        <v>CC0582</v>
      </c>
      <c r="D468" t="str">
        <f>VLOOKUP(A468,'[1]UVAFST-FDM Org Unit to Cost Cen'!$A:$F,6,FALSE)</f>
        <v>CC0582 IM-Administration</v>
      </c>
      <c r="E468" t="s">
        <v>454</v>
      </c>
    </row>
    <row r="469" spans="1:5" x14ac:dyDescent="0.25">
      <c r="A469">
        <v>20890</v>
      </c>
      <c r="B469" t="s">
        <v>930</v>
      </c>
      <c r="C469" t="str">
        <f>VLOOKUP(A469,'[1]UVAFST-FDM Org Unit to Cost Cen'!$A:$F,5,FALSE)</f>
        <v>CC0583</v>
      </c>
      <c r="D469" t="str">
        <f>VLOOKUP(A469,'[1]UVAFST-FDM Org Unit to Cost Cen'!$A:$F,6,FALSE)</f>
        <v>CC0583 IM-Aquatic &amp; Fitness Center Dry Side</v>
      </c>
      <c r="E469" t="s">
        <v>454</v>
      </c>
    </row>
    <row r="470" spans="1:5" x14ac:dyDescent="0.25">
      <c r="A470">
        <v>20895</v>
      </c>
      <c r="B470" t="s">
        <v>931</v>
      </c>
      <c r="C470" t="str">
        <f>VLOOKUP(A470,'[1]UVAFST-FDM Org Unit to Cost Cen'!$A:$F,5,FALSE)</f>
        <v>CC0594</v>
      </c>
      <c r="D470" t="str">
        <f>VLOOKUP(A470,'[1]UVAFST-FDM Org Unit to Cost Cen'!$A:$F,6,FALSE)</f>
        <v>CC0594 IM-North Grounds Recreation Center Dry Side</v>
      </c>
      <c r="E470" t="s">
        <v>454</v>
      </c>
    </row>
    <row r="471" spans="1:5" x14ac:dyDescent="0.25">
      <c r="A471">
        <v>20900</v>
      </c>
      <c r="B471" t="s">
        <v>932</v>
      </c>
      <c r="C471" t="str">
        <f>VLOOKUP(A471,'[1]UVAFST-FDM Org Unit to Cost Cen'!$A:$F,5,FALSE)</f>
        <v>CC0605</v>
      </c>
      <c r="D471" t="str">
        <f>VLOOKUP(A471,'[1]UVAFST-FDM Org Unit to Cost Cen'!$A:$F,6,FALSE)</f>
        <v>CC0605 IM-The Park</v>
      </c>
      <c r="E471" t="s">
        <v>454</v>
      </c>
    </row>
    <row r="472" spans="1:5" x14ac:dyDescent="0.25">
      <c r="A472">
        <v>20905</v>
      </c>
      <c r="B472" t="s">
        <v>933</v>
      </c>
      <c r="C472" t="str">
        <f>VLOOKUP(A472,'[1]UVAFST-FDM Org Unit to Cost Cen'!$A:$F,5,FALSE)</f>
        <v>CC0602</v>
      </c>
      <c r="D472" t="str">
        <f>VLOOKUP(A472,'[1]UVAFST-FDM Org Unit to Cost Cen'!$A:$F,6,FALSE)</f>
        <v>CC0602 IM-Slaughter Recreation Center</v>
      </c>
      <c r="E472" t="s">
        <v>454</v>
      </c>
    </row>
    <row r="473" spans="1:5" x14ac:dyDescent="0.25">
      <c r="A473">
        <v>20910</v>
      </c>
      <c r="B473" t="s">
        <v>934</v>
      </c>
      <c r="C473" t="str">
        <f>VLOOKUP(A473,'[1]UVAFST-FDM Org Unit to Cost Cen'!$A:$F,5,FALSE)</f>
        <v>CC0593</v>
      </c>
      <c r="D473" t="str">
        <f>VLOOKUP(A473,'[1]UVAFST-FDM Org Unit to Cost Cen'!$A:$F,6,FALSE)</f>
        <v>CC0593 IM-Memorial Gymnasium</v>
      </c>
      <c r="E473" t="s">
        <v>454</v>
      </c>
    </row>
    <row r="474" spans="1:5" x14ac:dyDescent="0.25">
      <c r="A474">
        <v>21000</v>
      </c>
      <c r="B474" t="s">
        <v>935</v>
      </c>
      <c r="C474" t="str">
        <f>VLOOKUP(A474,'[1]UVAFST-FDM Org Unit to Cost Cen'!$A:$F,5,FALSE)</f>
        <v>CC1008</v>
      </c>
      <c r="D474" t="str">
        <f>VLOOKUP(A474,'[1]UVAFST-FDM Org Unit to Cost Cen'!$A:$F,6,FALSE)</f>
        <v>CC1008 SA-Vice President of Student Affairs Office (VPSAO)</v>
      </c>
      <c r="E474" t="s">
        <v>454</v>
      </c>
    </row>
    <row r="475" spans="1:5" x14ac:dyDescent="0.25">
      <c r="A475">
        <v>21005</v>
      </c>
      <c r="B475" t="s">
        <v>936</v>
      </c>
      <c r="C475" t="str">
        <f>VLOOKUP(A475,'[1]UVAFST-FDM Org Unit to Cost Cen'!$A:$F,5,FALSE)</f>
        <v>CC0963</v>
      </c>
      <c r="D475" t="str">
        <f>VLOOKUP(A475,'[1]UVAFST-FDM Org Unit to Cost Cen'!$A:$F,6,FALSE)</f>
        <v>CC0963 SA-Multicultural Student Services (MSS)</v>
      </c>
      <c r="E475" t="s">
        <v>454</v>
      </c>
    </row>
    <row r="476" spans="1:5" x14ac:dyDescent="0.25">
      <c r="A476">
        <v>21010</v>
      </c>
      <c r="B476" t="s">
        <v>937</v>
      </c>
      <c r="C476" t="str">
        <f>VLOOKUP(A476,'[1]UVAFST-FDM Org Unit to Cost Cen'!$A:$F,5,FALSE)</f>
        <v>CC0967</v>
      </c>
      <c r="D476" t="str">
        <f>VLOOKUP(A476,'[1]UVAFST-FDM Org Unit to Cost Cen'!$A:$F,6,FALSE)</f>
        <v>CC0967 SA-Office of the Dean of Students</v>
      </c>
      <c r="E476" t="s">
        <v>454</v>
      </c>
    </row>
    <row r="477" spans="1:5" x14ac:dyDescent="0.25">
      <c r="A477">
        <v>21020</v>
      </c>
      <c r="B477" t="s">
        <v>938</v>
      </c>
      <c r="C477" t="str">
        <f>VLOOKUP(A477,'[1]UVAFST-FDM Org Unit to Cost Cen'!$A:$F,5,FALSE)</f>
        <v>CC0964</v>
      </c>
      <c r="D477" t="str">
        <f>VLOOKUP(A477,'[1]UVAFST-FDM Org Unit to Cost Cen'!$A:$F,6,FALSE)</f>
        <v>CC0964 SA-Newcomb General Operations</v>
      </c>
      <c r="E477" t="s">
        <v>454</v>
      </c>
    </row>
    <row r="478" spans="1:5" x14ac:dyDescent="0.25">
      <c r="A478">
        <v>21025</v>
      </c>
      <c r="B478" t="s">
        <v>939</v>
      </c>
      <c r="C478" t="str">
        <f>VLOOKUP(A478,'[1]UVAFST-FDM Org Unit to Cost Cen'!$A:$F,5,FALSE)</f>
        <v>CC1008</v>
      </c>
      <c r="D478" t="str">
        <f>VLOOKUP(A478,'[1]UVAFST-FDM Org Unit to Cost Cen'!$A:$F,6,FALSE)</f>
        <v>CC1008 SA-Vice President of Student Affairs Office (VPSAO)</v>
      </c>
      <c r="E478" t="s">
        <v>454</v>
      </c>
    </row>
    <row r="479" spans="1:5" x14ac:dyDescent="0.25">
      <c r="A479">
        <v>21030</v>
      </c>
      <c r="B479" t="s">
        <v>940</v>
      </c>
      <c r="C479" t="str">
        <f>VLOOKUP(A479,'[1]UVAFST-FDM Org Unit to Cost Cen'!$A:$F,5,FALSE)</f>
        <v>CC0969</v>
      </c>
      <c r="D479" t="str">
        <f>VLOOKUP(A479,'[1]UVAFST-FDM Org Unit to Cost Cen'!$A:$F,6,FALSE)</f>
        <v>CC0969 SA-Orientation and New Student Programs (ONSP)</v>
      </c>
      <c r="E479" t="s">
        <v>454</v>
      </c>
    </row>
    <row r="480" spans="1:5" x14ac:dyDescent="0.25">
      <c r="A480">
        <v>21035</v>
      </c>
      <c r="B480" t="s">
        <v>941</v>
      </c>
      <c r="C480" t="str">
        <f>VLOOKUP(A480,'[1]UVAFST-FDM Org Unit to Cost Cen'!$A:$F,5,FALSE)</f>
        <v>CC0971</v>
      </c>
      <c r="D480" t="str">
        <f>VLOOKUP(A480,'[1]UVAFST-FDM Org Unit to Cost Cen'!$A:$F,6,FALSE)</f>
        <v>CC0971 SA-Residence Life (RL)</v>
      </c>
      <c r="E480" t="s">
        <v>454</v>
      </c>
    </row>
    <row r="481" spans="1:5" x14ac:dyDescent="0.25">
      <c r="A481">
        <v>21036</v>
      </c>
      <c r="B481" t="s">
        <v>942</v>
      </c>
      <c r="C481" t="str">
        <f>VLOOKUP(A481,'[1]UVAFST-FDM Org Unit to Cost Cen'!$A:$F,5,FALSE)</f>
        <v>CC0961</v>
      </c>
      <c r="D481" t="str">
        <f>VLOOKUP(A481,'[1]UVAFST-FDM Org Unit to Cost Cen'!$A:$F,6,FALSE)</f>
        <v>CC0961 SA-Fraternity and Sorority Life (FSL)</v>
      </c>
      <c r="E481" t="s">
        <v>454</v>
      </c>
    </row>
    <row r="482" spans="1:5" x14ac:dyDescent="0.25">
      <c r="A482">
        <v>21050</v>
      </c>
      <c r="B482" t="s">
        <v>943</v>
      </c>
      <c r="C482" t="str">
        <f>VLOOKUP(A482,'[1]UVAFST-FDM Org Unit to Cost Cen'!$A:$F,5,FALSE)</f>
        <v>CC0982</v>
      </c>
      <c r="D482" t="str">
        <f>VLOOKUP(A482,'[1]UVAFST-FDM Org Unit to Cost Cen'!$A:$F,6,FALSE)</f>
        <v>CC0982 SA-Student Health-Administration</v>
      </c>
      <c r="E482" t="s">
        <v>454</v>
      </c>
    </row>
    <row r="483" spans="1:5" x14ac:dyDescent="0.25">
      <c r="A483">
        <v>21055</v>
      </c>
      <c r="B483" t="s">
        <v>944</v>
      </c>
      <c r="C483" t="str">
        <f>VLOOKUP(A483,'[1]UVAFST-FDM Org Unit to Cost Cen'!$A:$F,5,FALSE)</f>
        <v>CC0988</v>
      </c>
      <c r="D483" t="str">
        <f>VLOOKUP(A483,'[1]UVAFST-FDM Org Unit to Cost Cen'!$A:$F,6,FALSE)</f>
        <v>CC0988 SA-Student Health-Info Mgmt</v>
      </c>
      <c r="E483" t="s">
        <v>454</v>
      </c>
    </row>
    <row r="484" spans="1:5" x14ac:dyDescent="0.25">
      <c r="A484">
        <v>21060</v>
      </c>
      <c r="B484" t="s">
        <v>945</v>
      </c>
      <c r="C484" t="str">
        <f>VLOOKUP(A484,'[1]UVAFST-FDM Org Unit to Cost Cen'!$A:$F,5,FALSE)</f>
        <v>CC0984</v>
      </c>
      <c r="D484" t="str">
        <f>VLOOKUP(A484,'[1]UVAFST-FDM Org Unit to Cost Cen'!$A:$F,6,FALSE)</f>
        <v>CC0984 SA-Student Health-Gen Med</v>
      </c>
      <c r="E484" t="s">
        <v>454</v>
      </c>
    </row>
    <row r="485" spans="1:5" x14ac:dyDescent="0.25">
      <c r="A485">
        <v>21070</v>
      </c>
      <c r="B485" t="s">
        <v>946</v>
      </c>
      <c r="C485" t="str">
        <f>VLOOKUP(A485,'[1]UVAFST-FDM Org Unit to Cost Cen'!$A:$F,5,FALSE)</f>
        <v>CC0986</v>
      </c>
      <c r="D485" t="str">
        <f>VLOOKUP(A485,'[1]UVAFST-FDM Org Unit to Cost Cen'!$A:$F,6,FALSE)</f>
        <v>CC0986 SA-Student Health-Gynecology</v>
      </c>
      <c r="E485" t="s">
        <v>454</v>
      </c>
    </row>
    <row r="486" spans="1:5" x14ac:dyDescent="0.25">
      <c r="A486">
        <v>21075</v>
      </c>
      <c r="B486" t="s">
        <v>947</v>
      </c>
      <c r="C486" t="str">
        <f>VLOOKUP(A486,'[1]UVAFST-FDM Org Unit to Cost Cen'!$A:$F,5,FALSE)</f>
        <v>CC0983</v>
      </c>
      <c r="D486" t="str">
        <f>VLOOKUP(A486,'[1]UVAFST-FDM Org Unit to Cost Cen'!$A:$F,6,FALSE)</f>
        <v>CC0983 SA-Student Health-Counsel and Psych Svcs</v>
      </c>
      <c r="E486" t="s">
        <v>454</v>
      </c>
    </row>
    <row r="487" spans="1:5" x14ac:dyDescent="0.25">
      <c r="A487">
        <v>21080</v>
      </c>
      <c r="B487" t="s">
        <v>948</v>
      </c>
      <c r="C487" t="str">
        <f>VLOOKUP(A487,'[1]UVAFST-FDM Org Unit to Cost Cen'!$A:$F,5,FALSE)</f>
        <v>CC0996</v>
      </c>
      <c r="D487" t="str">
        <f>VLOOKUP(A487,'[1]UVAFST-FDM Org Unit to Cost Cen'!$A:$F,6,FALSE)</f>
        <v>CC0996 SA-Student Health-Student Disab Access Ctrl</v>
      </c>
      <c r="E487" t="s">
        <v>454</v>
      </c>
    </row>
    <row r="488" spans="1:5" x14ac:dyDescent="0.25">
      <c r="A488">
        <v>21091</v>
      </c>
      <c r="B488" t="s">
        <v>949</v>
      </c>
      <c r="C488" t="str">
        <f>VLOOKUP(A488,'[1]UVAFST-FDM Org Unit to Cost Cen'!$A:$F,5,FALSE)</f>
        <v>CC0909</v>
      </c>
      <c r="D488" t="str">
        <f>VLOOKUP(A488,'[1]UVAFST-FDM Org Unit to Cost Cen'!$A:$F,6,FALSE)</f>
        <v>CC0909 PV-EVPP-Administration</v>
      </c>
      <c r="E488" t="s">
        <v>454</v>
      </c>
    </row>
    <row r="489" spans="1:5" x14ac:dyDescent="0.25">
      <c r="A489">
        <v>21092</v>
      </c>
      <c r="B489" t="s">
        <v>950</v>
      </c>
      <c r="C489" t="str">
        <f>VLOOKUP(A489,'[1]UVAFST-FDM Org Unit to Cost Cen'!$A:$F,5,FALSE)</f>
        <v>CC0909</v>
      </c>
      <c r="D489" t="str">
        <f>VLOOKUP(A489,'[1]UVAFST-FDM Org Unit to Cost Cen'!$A:$F,6,FALSE)</f>
        <v>CC0909 PV-EVPP-Administration</v>
      </c>
      <c r="E489" t="s">
        <v>454</v>
      </c>
    </row>
    <row r="490" spans="1:5" x14ac:dyDescent="0.25">
      <c r="A490">
        <v>21093</v>
      </c>
      <c r="B490" t="s">
        <v>951</v>
      </c>
      <c r="C490" t="str">
        <f>VLOOKUP(A490,'[1]UVAFST-FDM Org Unit to Cost Cen'!$A:$F,5,FALSE)</f>
        <v>CC0909</v>
      </c>
      <c r="D490" t="str">
        <f>VLOOKUP(A490,'[1]UVAFST-FDM Org Unit to Cost Cen'!$A:$F,6,FALSE)</f>
        <v>CC0909 PV-EVPP-Administration</v>
      </c>
      <c r="E490" t="s">
        <v>454</v>
      </c>
    </row>
    <row r="491" spans="1:5" x14ac:dyDescent="0.25">
      <c r="A491">
        <v>21094</v>
      </c>
      <c r="B491" t="s">
        <v>952</v>
      </c>
      <c r="C491" t="str">
        <f>VLOOKUP(A491,'[1]UVAFST-FDM Org Unit to Cost Cen'!$A:$F,5,FALSE)</f>
        <v>CC0909</v>
      </c>
      <c r="D491" t="str">
        <f>VLOOKUP(A491,'[1]UVAFST-FDM Org Unit to Cost Cen'!$A:$F,6,FALSE)</f>
        <v>CC0909 PV-EVPP-Administration</v>
      </c>
      <c r="E491" t="s">
        <v>454</v>
      </c>
    </row>
    <row r="492" spans="1:5" x14ac:dyDescent="0.25">
      <c r="A492">
        <v>21095</v>
      </c>
      <c r="B492" t="s">
        <v>953</v>
      </c>
      <c r="C492" t="str">
        <f>VLOOKUP(A492,'[1]UVAFST-FDM Org Unit to Cost Cen'!$A:$F,5,FALSE)</f>
        <v>CC0909</v>
      </c>
      <c r="D492" t="str">
        <f>VLOOKUP(A492,'[1]UVAFST-FDM Org Unit to Cost Cen'!$A:$F,6,FALSE)</f>
        <v>CC0909 PV-EVPP-Administration</v>
      </c>
      <c r="E492" t="s">
        <v>454</v>
      </c>
    </row>
    <row r="493" spans="1:5" x14ac:dyDescent="0.25">
      <c r="A493">
        <v>21096</v>
      </c>
      <c r="B493" t="s">
        <v>954</v>
      </c>
      <c r="C493" t="str">
        <f>VLOOKUP(A493,'[1]UVAFST-FDM Org Unit to Cost Cen'!$A:$F,5,FALSE)</f>
        <v>CC0909</v>
      </c>
      <c r="D493" t="str">
        <f>VLOOKUP(A493,'[1]UVAFST-FDM Org Unit to Cost Cen'!$A:$F,6,FALSE)</f>
        <v>CC0909 PV-EVPP-Administration</v>
      </c>
      <c r="E493" t="s">
        <v>454</v>
      </c>
    </row>
    <row r="494" spans="1:5" x14ac:dyDescent="0.25">
      <c r="A494">
        <v>22000</v>
      </c>
      <c r="B494" t="s">
        <v>955</v>
      </c>
      <c r="C494" t="str">
        <f>VLOOKUP(A494,'[1]UVAFST-FDM Org Unit to Cost Cen'!$A:$F,5,FALSE)</f>
        <v>CC0610</v>
      </c>
      <c r="D494" t="str">
        <f>VLOOKUP(A494,'[1]UVAFST-FDM Org Unit to Cost Cen'!$A:$F,6,FALSE)</f>
        <v>CC0610 IT-CIO Administration</v>
      </c>
      <c r="E494" t="s">
        <v>454</v>
      </c>
    </row>
    <row r="495" spans="1:5" x14ac:dyDescent="0.25">
      <c r="A495">
        <v>22001</v>
      </c>
      <c r="B495" t="s">
        <v>956</v>
      </c>
      <c r="C495" t="str">
        <f>VLOOKUP(A495,'[1]UVAFST-FDM Org Unit to Cost Cen'!$A:$F,5,FALSE)</f>
        <v>CC0891</v>
      </c>
      <c r="D495" t="str">
        <f>VLOOKUP(A495,'[1]UVAFST-FDM Org Unit to Cost Cen'!$A:$F,6,FALSE)</f>
        <v>CC0891 PV-VP for Academic Technology-Administration</v>
      </c>
      <c r="E495" t="s">
        <v>454</v>
      </c>
    </row>
    <row r="496" spans="1:5" x14ac:dyDescent="0.25">
      <c r="A496">
        <v>22002</v>
      </c>
      <c r="B496" t="s">
        <v>957</v>
      </c>
      <c r="C496" t="str">
        <f>VLOOKUP(A496,'[1]UVAFST-FDM Org Unit to Cost Cen'!$A:$F,5,FALSE)</f>
        <v>CC0891</v>
      </c>
      <c r="D496" t="str">
        <f>VLOOKUP(A496,'[1]UVAFST-FDM Org Unit to Cost Cen'!$A:$F,6,FALSE)</f>
        <v>CC0891 PV-VP for Academic Technology-Administration</v>
      </c>
      <c r="E496" t="s">
        <v>454</v>
      </c>
    </row>
    <row r="497" spans="1:5" x14ac:dyDescent="0.25">
      <c r="A497">
        <v>22005</v>
      </c>
      <c r="B497" t="s">
        <v>958</v>
      </c>
      <c r="C497" t="str">
        <f>VLOOKUP(A497,'[1]UVAFST-FDM Org Unit to Cost Cen'!$A:$F,5,FALSE)</f>
        <v>CC0613</v>
      </c>
      <c r="D497" t="str">
        <f>VLOOKUP(A497,'[1]UVAFST-FDM Org Unit to Cost Cen'!$A:$F,6,FALSE)</f>
        <v>CC0613 IT-Custom Applications and Consulting Services Admin Ops</v>
      </c>
      <c r="E497" t="s">
        <v>454</v>
      </c>
    </row>
    <row r="498" spans="1:5" x14ac:dyDescent="0.25">
      <c r="A498">
        <v>22010</v>
      </c>
      <c r="B498" t="s">
        <v>959</v>
      </c>
      <c r="C498" t="str">
        <f>VLOOKUP(A498,'[1]UVAFST-FDM Org Unit to Cost Cen'!$A:$F,5,FALSE)</f>
        <v>CC0661</v>
      </c>
      <c r="D498" t="str">
        <f>VLOOKUP(A498,'[1]UVAFST-FDM Org Unit to Cost Cen'!$A:$F,6,FALSE)</f>
        <v>CC0661 IT-Student Information Systems</v>
      </c>
      <c r="E498" t="s">
        <v>454</v>
      </c>
    </row>
    <row r="499" spans="1:5" x14ac:dyDescent="0.25">
      <c r="A499">
        <v>22011</v>
      </c>
      <c r="B499" t="s">
        <v>960</v>
      </c>
      <c r="C499" t="str">
        <f>VLOOKUP(A499,'[1]UVAFST-FDM Org Unit to Cost Cen'!$A:$F,5,FALSE)</f>
        <v>CC0635</v>
      </c>
      <c r="D499" t="str">
        <f>VLOOKUP(A499,'[1]UVAFST-FDM Org Unit to Cost Cen'!$A:$F,6,FALSE)</f>
        <v>CC0635 IT-Information Security Administrative Operations</v>
      </c>
      <c r="E499" t="s">
        <v>454</v>
      </c>
    </row>
    <row r="500" spans="1:5" x14ac:dyDescent="0.25">
      <c r="A500">
        <v>22012</v>
      </c>
      <c r="B500" t="s">
        <v>961</v>
      </c>
      <c r="C500" t="str">
        <f>VLOOKUP(A500,'[1]UVAFST-FDM Org Unit to Cost Cen'!$A:$F,5,FALSE)</f>
        <v>CC0610</v>
      </c>
      <c r="D500" t="str">
        <f>VLOOKUP(A500,'[1]UVAFST-FDM Org Unit to Cost Cen'!$A:$F,6,FALSE)</f>
        <v>CC0610 IT-CIO Administration</v>
      </c>
      <c r="E500" t="s">
        <v>454</v>
      </c>
    </row>
    <row r="501" spans="1:5" x14ac:dyDescent="0.25">
      <c r="A501">
        <v>22015</v>
      </c>
      <c r="B501" t="s">
        <v>962</v>
      </c>
      <c r="C501" t="str">
        <f>VLOOKUP(A501,'[1]UVAFST-FDM Org Unit to Cost Cen'!$A:$F,5,FALSE)</f>
        <v>CC0638</v>
      </c>
      <c r="D501" t="str">
        <f>VLOOKUP(A501,'[1]UVAFST-FDM Org Unit to Cost Cen'!$A:$F,6,FALSE)</f>
        <v>CC0638 IT-IT Finance and Administration</v>
      </c>
      <c r="E501" t="s">
        <v>454</v>
      </c>
    </row>
    <row r="502" spans="1:5" x14ac:dyDescent="0.25">
      <c r="A502">
        <v>22020</v>
      </c>
      <c r="B502" t="s">
        <v>963</v>
      </c>
      <c r="C502" t="str">
        <f>VLOOKUP(A502,'[1]UVAFST-FDM Org Unit to Cost Cen'!$A:$F,5,FALSE)</f>
        <v>CC0610</v>
      </c>
      <c r="D502" t="str">
        <f>VLOOKUP(A502,'[1]UVAFST-FDM Org Unit to Cost Cen'!$A:$F,6,FALSE)</f>
        <v>CC0610 IT-CIO Administration</v>
      </c>
      <c r="E502" t="s">
        <v>454</v>
      </c>
    </row>
    <row r="503" spans="1:5" x14ac:dyDescent="0.25">
      <c r="A503">
        <v>22025</v>
      </c>
      <c r="B503" t="s">
        <v>964</v>
      </c>
      <c r="C503" t="str">
        <f>VLOOKUP(A503,'[1]UVAFST-FDM Org Unit to Cost Cen'!$A:$F,5,FALSE)</f>
        <v>CC0627</v>
      </c>
      <c r="D503" t="str">
        <f>VLOOKUP(A503,'[1]UVAFST-FDM Org Unit to Cost Cen'!$A:$F,6,FALSE)</f>
        <v>CC0627 IT-Enterprise Infrastructure Administrative Operations</v>
      </c>
      <c r="E503" t="s">
        <v>454</v>
      </c>
    </row>
    <row r="504" spans="1:5" x14ac:dyDescent="0.25">
      <c r="A504">
        <v>22026</v>
      </c>
      <c r="B504" t="s">
        <v>965</v>
      </c>
      <c r="C504" t="str">
        <f>VLOOKUP(A504,'[1]UVAFST-FDM Org Unit to Cost Cen'!$A:$F,5,FALSE)</f>
        <v>CC0627</v>
      </c>
      <c r="D504" t="str">
        <f>VLOOKUP(A504,'[1]UVAFST-FDM Org Unit to Cost Cen'!$A:$F,6,FALSE)</f>
        <v>CC0627 IT-Enterprise Infrastructure Administrative Operations</v>
      </c>
      <c r="E504" t="s">
        <v>454</v>
      </c>
    </row>
    <row r="505" spans="1:5" x14ac:dyDescent="0.25">
      <c r="A505">
        <v>22030</v>
      </c>
      <c r="B505" t="s">
        <v>966</v>
      </c>
      <c r="C505" t="str">
        <f>VLOOKUP(A505,'[1]UVAFST-FDM Org Unit to Cost Cen'!$A:$F,5,FALSE)</f>
        <v>CC0627</v>
      </c>
      <c r="D505" t="str">
        <f>VLOOKUP(A505,'[1]UVAFST-FDM Org Unit to Cost Cen'!$A:$F,6,FALSE)</f>
        <v>CC0627 IT-Enterprise Infrastructure Administrative Operations</v>
      </c>
      <c r="E505" t="s">
        <v>454</v>
      </c>
    </row>
    <row r="506" spans="1:5" x14ac:dyDescent="0.25">
      <c r="A506">
        <v>22035</v>
      </c>
      <c r="B506" t="s">
        <v>967</v>
      </c>
      <c r="C506" t="str">
        <f>VLOOKUP(A506,'[1]UVAFST-FDM Org Unit to Cost Cen'!$A:$F,5,FALSE)</f>
        <v>CC0662</v>
      </c>
      <c r="D506" t="str">
        <f>VLOOKUP(A506,'[1]UVAFST-FDM Org Unit to Cost Cen'!$A:$F,6,FALSE)</f>
        <v>CC0662 IT-Telephony and Video Services - Aux</v>
      </c>
      <c r="E506" t="s">
        <v>454</v>
      </c>
    </row>
    <row r="507" spans="1:5" x14ac:dyDescent="0.25">
      <c r="A507">
        <v>22040</v>
      </c>
      <c r="B507" t="s">
        <v>968</v>
      </c>
      <c r="C507" t="str">
        <f>VLOOKUP(A507,'[1]UVAFST-FDM Org Unit to Cost Cen'!$A:$F,5,FALSE)</f>
        <v>CC0611</v>
      </c>
      <c r="D507" t="str">
        <f>VLOOKUP(A507,'[1]UVAFST-FDM Org Unit to Cost Cen'!$A:$F,6,FALSE)</f>
        <v>CC0611 IT-Classrooms</v>
      </c>
      <c r="E507" t="s">
        <v>454</v>
      </c>
    </row>
    <row r="508" spans="1:5" x14ac:dyDescent="0.25">
      <c r="A508">
        <v>22041</v>
      </c>
      <c r="B508" t="s">
        <v>969</v>
      </c>
      <c r="C508" t="str">
        <f>VLOOKUP(A508,'[1]UVAFST-FDM Org Unit to Cost Cen'!$A:$F,5,FALSE)</f>
        <v>CC0663</v>
      </c>
      <c r="D508" t="str">
        <f>VLOOKUP(A508,'[1]UVAFST-FDM Org Unit to Cost Cen'!$A:$F,6,FALSE)</f>
        <v>CC0663 IT-User Experience &amp; Engagement Administrative Operations</v>
      </c>
      <c r="E508" t="s">
        <v>454</v>
      </c>
    </row>
    <row r="509" spans="1:5" x14ac:dyDescent="0.25">
      <c r="A509">
        <v>22042</v>
      </c>
      <c r="B509" t="s">
        <v>970</v>
      </c>
      <c r="C509" t="str">
        <f>VLOOKUP(A509,'[1]UVAFST-FDM Org Unit to Cost Cen'!$A:$F,5,FALSE)</f>
        <v>CC0663</v>
      </c>
      <c r="D509" t="str">
        <f>VLOOKUP(A509,'[1]UVAFST-FDM Org Unit to Cost Cen'!$A:$F,6,FALSE)</f>
        <v>CC0663 IT-User Experience &amp; Engagement Administrative Operations</v>
      </c>
      <c r="E509" t="s">
        <v>454</v>
      </c>
    </row>
    <row r="510" spans="1:5" x14ac:dyDescent="0.25">
      <c r="A510">
        <v>22043</v>
      </c>
      <c r="B510" t="s">
        <v>971</v>
      </c>
      <c r="C510" t="str">
        <f>VLOOKUP(A510,'[1]UVAFST-FDM Org Unit to Cost Cen'!$A:$F,5,FALSE)</f>
        <v>CC0663</v>
      </c>
      <c r="D510" t="str">
        <f>VLOOKUP(A510,'[1]UVAFST-FDM Org Unit to Cost Cen'!$A:$F,6,FALSE)</f>
        <v>CC0663 IT-User Experience &amp; Engagement Administrative Operations</v>
      </c>
      <c r="E510" t="s">
        <v>454</v>
      </c>
    </row>
    <row r="511" spans="1:5" x14ac:dyDescent="0.25">
      <c r="A511">
        <v>22045</v>
      </c>
      <c r="B511" t="s">
        <v>972</v>
      </c>
      <c r="C511" t="str">
        <f>VLOOKUP(A511,'[1]UVAFST-FDM Org Unit to Cost Cen'!$A:$F,5,FALSE)</f>
        <v>CC0663</v>
      </c>
      <c r="D511" t="str">
        <f>VLOOKUP(A511,'[1]UVAFST-FDM Org Unit to Cost Cen'!$A:$F,6,FALSE)</f>
        <v>CC0663 IT-User Experience &amp; Engagement Administrative Operations</v>
      </c>
      <c r="E511" t="s">
        <v>454</v>
      </c>
    </row>
    <row r="512" spans="1:5" x14ac:dyDescent="0.25">
      <c r="A512">
        <v>22047</v>
      </c>
      <c r="B512" t="s">
        <v>973</v>
      </c>
      <c r="C512" t="str">
        <f>VLOOKUP(A512,'[1]UVAFST-FDM Org Unit to Cost Cen'!$A:$F,5,FALSE)</f>
        <v>CC0663</v>
      </c>
      <c r="D512" t="str">
        <f>VLOOKUP(A512,'[1]UVAFST-FDM Org Unit to Cost Cen'!$A:$F,6,FALSE)</f>
        <v>CC0663 IT-User Experience &amp; Engagement Administrative Operations</v>
      </c>
      <c r="E512" t="s">
        <v>454</v>
      </c>
    </row>
    <row r="513" spans="1:5" x14ac:dyDescent="0.25">
      <c r="A513">
        <v>22050</v>
      </c>
      <c r="B513" t="s">
        <v>974</v>
      </c>
      <c r="C513" t="str">
        <f>VLOOKUP(A513,'[1]UVAFST-FDM Org Unit to Cost Cen'!$A:$F,5,FALSE)</f>
        <v>CC0663</v>
      </c>
      <c r="D513" t="str">
        <f>VLOOKUP(A513,'[1]UVAFST-FDM Org Unit to Cost Cen'!$A:$F,6,FALSE)</f>
        <v>CC0663 IT-User Experience &amp; Engagement Administrative Operations</v>
      </c>
      <c r="E513" t="s">
        <v>454</v>
      </c>
    </row>
    <row r="514" spans="1:5" x14ac:dyDescent="0.25">
      <c r="A514">
        <v>30005</v>
      </c>
      <c r="B514" t="s">
        <v>975</v>
      </c>
      <c r="C514" t="str">
        <f>VLOOKUP(A514,'[1]UVAFST-FDM Org Unit to Cost Cen'!$A:$F,5,FALSE)</f>
        <v>CC0935</v>
      </c>
      <c r="D514" t="str">
        <f>VLOOKUP(A514,'[1]UVAFST-FDM Org Unit to Cost Cen'!$A:$F,6,FALSE)</f>
        <v>CC0935 PV-VP for Enrollment-Administration</v>
      </c>
      <c r="E514" t="s">
        <v>454</v>
      </c>
    </row>
    <row r="515" spans="1:5" x14ac:dyDescent="0.25">
      <c r="A515">
        <v>30020</v>
      </c>
      <c r="B515" t="s">
        <v>976</v>
      </c>
      <c r="C515" t="str">
        <f>VLOOKUP(A515,'[1]UVAFST-FDM Org Unit to Cost Cen'!$A:$F,5,FALSE)</f>
        <v>CC0909</v>
      </c>
      <c r="D515" t="str">
        <f>VLOOKUP(A515,'[1]UVAFST-FDM Org Unit to Cost Cen'!$A:$F,6,FALSE)</f>
        <v>CC0909 PV-EVPP-Administration</v>
      </c>
      <c r="E515" t="s">
        <v>454</v>
      </c>
    </row>
    <row r="516" spans="1:5" x14ac:dyDescent="0.25">
      <c r="A516">
        <v>30024</v>
      </c>
      <c r="B516" t="s">
        <v>977</v>
      </c>
      <c r="C516" t="str">
        <f>VLOOKUP(A516,'[1]UVAFST-FDM Org Unit to Cost Cen'!$A:$F,5,FALSE)</f>
        <v>CC0933</v>
      </c>
      <c r="D516" t="str">
        <f>VLOOKUP(A516,'[1]UVAFST-FDM Org Unit to Cost Cen'!$A:$F,6,FALSE)</f>
        <v>CC0933 PV-VP Academic Affairs-Administration</v>
      </c>
      <c r="E516" t="s">
        <v>454</v>
      </c>
    </row>
    <row r="517" spans="1:5" x14ac:dyDescent="0.25">
      <c r="A517">
        <v>30025</v>
      </c>
      <c r="B517" t="s">
        <v>978</v>
      </c>
      <c r="C517" t="str">
        <f>VLOOKUP(A517,'[1]UVAFST-FDM Org Unit to Cost Cen'!$A:$F,5,FALSE)</f>
        <v>CC0933</v>
      </c>
      <c r="D517" t="str">
        <f>VLOOKUP(A517,'[1]UVAFST-FDM Org Unit to Cost Cen'!$A:$F,6,FALSE)</f>
        <v>CC0933 PV-VP Academic Affairs-Administration</v>
      </c>
      <c r="E517" t="s">
        <v>454</v>
      </c>
    </row>
    <row r="518" spans="1:5" x14ac:dyDescent="0.25">
      <c r="A518">
        <v>30035</v>
      </c>
      <c r="B518" t="s">
        <v>979</v>
      </c>
      <c r="C518" t="str">
        <f>VLOOKUP(A518,'[1]UVAFST-FDM Org Unit to Cost Cen'!$A:$F,5,FALSE)</f>
        <v>CC1567</v>
      </c>
      <c r="D518" t="str">
        <f>VLOOKUP(A518,'[1]UVAFST-FDM Org Unit to Cost Cen'!$A:$F,6,FALSE)</f>
        <v>CC1567 RS-Office of Environmental Health and Safety</v>
      </c>
      <c r="E518" t="s">
        <v>454</v>
      </c>
    </row>
    <row r="519" spans="1:5" x14ac:dyDescent="0.25">
      <c r="A519">
        <v>30036</v>
      </c>
      <c r="B519" t="s">
        <v>980</v>
      </c>
      <c r="C519" t="str">
        <f>VLOOKUP(A519,'[1]UVAFST-FDM Org Unit to Cost Cen'!$A:$F,5,FALSE)</f>
        <v>CC0942</v>
      </c>
      <c r="D519" t="str">
        <f>VLOOKUP(A519,'[1]UVAFST-FDM Org Unit to Cost Cen'!$A:$F,6,FALSE)</f>
        <v>CC0942 RS-Brain Institute</v>
      </c>
      <c r="E519" t="s">
        <v>454</v>
      </c>
    </row>
    <row r="520" spans="1:5" x14ac:dyDescent="0.25">
      <c r="A520">
        <v>30037</v>
      </c>
      <c r="B520" t="s">
        <v>981</v>
      </c>
      <c r="C520" t="str">
        <f>VLOOKUP(A520,'[1]UVAFST-FDM Org Unit to Cost Cen'!$A:$F,5,FALSE)</f>
        <v>CC0947</v>
      </c>
      <c r="D520" t="str">
        <f>VLOOKUP(A520,'[1]UVAFST-FDM Org Unit to Cost Cen'!$A:$F,6,FALSE)</f>
        <v>CC0947 RS-Global Infectious Diseases Institute</v>
      </c>
      <c r="E520" t="s">
        <v>454</v>
      </c>
    </row>
    <row r="521" spans="1:5" x14ac:dyDescent="0.25">
      <c r="A521">
        <v>30038</v>
      </c>
      <c r="B521" t="s">
        <v>982</v>
      </c>
      <c r="C521" t="str">
        <f>VLOOKUP(A521,'[1]UVAFST-FDM Org Unit to Cost Cen'!$A:$F,5,FALSE)</f>
        <v>CC0944</v>
      </c>
      <c r="D521" t="str">
        <f>VLOOKUP(A521,'[1]UVAFST-FDM Org Unit to Cost Cen'!$A:$F,6,FALSE)</f>
        <v>CC0944 RS-Environmental Resilience Institute</v>
      </c>
      <c r="E521" t="s">
        <v>454</v>
      </c>
    </row>
    <row r="522" spans="1:5" x14ac:dyDescent="0.25">
      <c r="A522">
        <v>30050</v>
      </c>
      <c r="B522" t="s">
        <v>983</v>
      </c>
      <c r="C522" t="str">
        <f>VLOOKUP(A522,'[1]UVAFST-FDM Org Unit to Cost Cen'!$A:$F,5,FALSE)</f>
        <v>CC0933</v>
      </c>
      <c r="D522" t="str">
        <f>VLOOKUP(A522,'[1]UVAFST-FDM Org Unit to Cost Cen'!$A:$F,6,FALSE)</f>
        <v>CC0933 PV-VP Academic Affairs-Administration</v>
      </c>
      <c r="E522" t="s">
        <v>454</v>
      </c>
    </row>
    <row r="523" spans="1:5" x14ac:dyDescent="0.25">
      <c r="A523">
        <v>30055</v>
      </c>
      <c r="B523" t="s">
        <v>984</v>
      </c>
      <c r="C523" t="str">
        <f>VLOOKUP(A523,'[1]UVAFST-FDM Org Unit to Cost Cen'!$A:$F,5,FALSE)</f>
        <v>CC0929</v>
      </c>
      <c r="D523" t="str">
        <f>VLOOKUP(A523,'[1]UVAFST-FDM Org Unit to Cost Cen'!$A:$F,6,FALSE)</f>
        <v>CC0929 PV-UVA Art Museum</v>
      </c>
      <c r="E523" t="s">
        <v>454</v>
      </c>
    </row>
    <row r="524" spans="1:5" x14ac:dyDescent="0.25">
      <c r="A524">
        <v>30056</v>
      </c>
      <c r="B524" t="s">
        <v>985</v>
      </c>
      <c r="C524" t="str">
        <f>VLOOKUP(A524,'[1]UVAFST-FDM Org Unit to Cost Cen'!$A:$F,5,FALSE)</f>
        <v>CC0936</v>
      </c>
      <c r="D524" t="str">
        <f>VLOOKUP(A524,'[1]UVAFST-FDM Org Unit to Cost Cen'!$A:$F,6,FALSE)</f>
        <v>CC0936 PV-VP for the Arts-Administration</v>
      </c>
      <c r="E524" t="s">
        <v>454</v>
      </c>
    </row>
    <row r="525" spans="1:5" x14ac:dyDescent="0.25">
      <c r="A525">
        <v>30065</v>
      </c>
      <c r="B525" t="s">
        <v>986</v>
      </c>
      <c r="C525" t="str">
        <f>VLOOKUP(A525,'[1]UVAFST-FDM Org Unit to Cost Cen'!$A:$F,5,FALSE)</f>
        <v>CC0927</v>
      </c>
      <c r="D525" t="str">
        <f>VLOOKUP(A525,'[1]UVAFST-FDM Org Unit to Cost Cen'!$A:$F,6,FALSE)</f>
        <v>CC0927 PV-University Registrar</v>
      </c>
      <c r="E525" t="s">
        <v>454</v>
      </c>
    </row>
    <row r="526" spans="1:5" x14ac:dyDescent="0.25">
      <c r="A526">
        <v>30070</v>
      </c>
      <c r="B526" t="s">
        <v>987</v>
      </c>
      <c r="C526" t="str">
        <f>VLOOKUP(A526,'[1]UVAFST-FDM Org Unit to Cost Cen'!$A:$F,5,FALSE)</f>
        <v>CC0916</v>
      </c>
      <c r="D526" t="str">
        <f>VLOOKUP(A526,'[1]UVAFST-FDM Org Unit to Cost Cen'!$A:$F,6,FALSE)</f>
        <v>CC0916 PV-Maxine Platzer Lynn Womens Center</v>
      </c>
      <c r="E526" t="s">
        <v>454</v>
      </c>
    </row>
    <row r="527" spans="1:5" x14ac:dyDescent="0.25">
      <c r="A527">
        <v>30080</v>
      </c>
      <c r="B527" t="s">
        <v>988</v>
      </c>
      <c r="C527" t="str">
        <f>VLOOKUP(A527,'[1]UVAFST-FDM Org Unit to Cost Cen'!$A:$F,5,FALSE)</f>
        <v>CC0924</v>
      </c>
      <c r="D527" t="str">
        <f>VLOOKUP(A527,'[1]UVAFST-FDM Org Unit to Cost Cen'!$A:$F,6,FALSE)</f>
        <v>CC0924 PV-Summer &amp; Spec Acad Progs</v>
      </c>
      <c r="E527" t="s">
        <v>454</v>
      </c>
    </row>
    <row r="528" spans="1:5" x14ac:dyDescent="0.25">
      <c r="A528">
        <v>30085</v>
      </c>
      <c r="B528" t="s">
        <v>989</v>
      </c>
      <c r="C528" t="str">
        <f>VLOOKUP(A528,'[1]UVAFST-FDM Org Unit to Cost Cen'!$A:$F,5,FALSE)</f>
        <v>CC0975</v>
      </c>
      <c r="D528" t="str">
        <f>VLOOKUP(A528,'[1]UVAFST-FDM Org Unit to Cost Cen'!$A:$F,6,FALSE)</f>
        <v>CC0975 SA-Residential Colleges-Hereford Student</v>
      </c>
      <c r="E528" t="s">
        <v>454</v>
      </c>
    </row>
    <row r="529" spans="1:5" x14ac:dyDescent="0.25">
      <c r="A529">
        <v>30090</v>
      </c>
      <c r="B529" t="s">
        <v>990</v>
      </c>
      <c r="C529" t="str">
        <f>VLOOKUP(A529,'[1]UVAFST-FDM Org Unit to Cost Cen'!$A:$F,5,FALSE)</f>
        <v>CC0973</v>
      </c>
      <c r="D529" t="str">
        <f>VLOOKUP(A529,'[1]UVAFST-FDM Org Unit to Cost Cen'!$A:$F,6,FALSE)</f>
        <v>CC0973 SA-Residential Colleges-Brown Student</v>
      </c>
      <c r="E529" t="s">
        <v>454</v>
      </c>
    </row>
    <row r="530" spans="1:5" x14ac:dyDescent="0.25">
      <c r="A530">
        <v>30100</v>
      </c>
      <c r="B530" t="s">
        <v>991</v>
      </c>
      <c r="C530" t="str">
        <f>VLOOKUP(A530,'[1]UVAFST-FDM Org Unit to Cost Cen'!$A:$F,5,FALSE)</f>
        <v>CC0162</v>
      </c>
      <c r="D530" t="str">
        <f>VLOOKUP(A530,'[1]UVAFST-FDM Org Unit to Cost Cen'!$A:$F,6,FALSE)</f>
        <v>CC0162 BA-Center for Education Policy</v>
      </c>
      <c r="E530" t="s">
        <v>469</v>
      </c>
    </row>
    <row r="531" spans="1:5" x14ac:dyDescent="0.25">
      <c r="A531">
        <v>30105</v>
      </c>
      <c r="B531" t="s">
        <v>992</v>
      </c>
      <c r="C531" t="str">
        <f>VLOOKUP(A531,'[1]UVAFST-FDM Org Unit to Cost Cen'!$A:$F,5,FALSE)</f>
        <v>CC0165</v>
      </c>
      <c r="D531" t="str">
        <f>VLOOKUP(A531,'[1]UVAFST-FDM Org Unit to Cost Cen'!$A:$F,6,FALSE)</f>
        <v>CC0165 BA-Center for Leadership Simulation and Gaming</v>
      </c>
      <c r="E531" t="s">
        <v>469</v>
      </c>
    </row>
    <row r="532" spans="1:5" x14ac:dyDescent="0.25">
      <c r="A532">
        <v>30120</v>
      </c>
      <c r="B532" t="s">
        <v>993</v>
      </c>
      <c r="C532" t="str">
        <f>VLOOKUP(A532,'[1]UVAFST-FDM Org Unit to Cost Cen'!$A:$F,5,FALSE)</f>
        <v>CC0180</v>
      </c>
      <c r="D532" t="str">
        <f>VLOOKUP(A532,'[1]UVAFST-FDM Org Unit to Cost Cen'!$A:$F,6,FALSE)</f>
        <v>CC0180 BA-Strategic Initiatives</v>
      </c>
      <c r="E532" t="s">
        <v>469</v>
      </c>
    </row>
    <row r="533" spans="1:5" x14ac:dyDescent="0.25">
      <c r="A533">
        <v>30125</v>
      </c>
      <c r="B533" t="s">
        <v>994</v>
      </c>
      <c r="C533" t="str">
        <f>VLOOKUP(A533,'[1]UVAFST-FDM Org Unit to Cost Cen'!$A:$F,5,FALSE)</f>
        <v>CC0170</v>
      </c>
      <c r="D533" t="str">
        <f>VLOOKUP(A533,'[1]UVAFST-FDM Org Unit to Cost Cen'!$A:$F,6,FALSE)</f>
        <v>CC0170 BA-Ctr on Educ Pol &amp; Work Comp</v>
      </c>
      <c r="E533" t="s">
        <v>469</v>
      </c>
    </row>
    <row r="534" spans="1:5" x14ac:dyDescent="0.25">
      <c r="A534">
        <v>31000</v>
      </c>
      <c r="B534" t="s">
        <v>995</v>
      </c>
      <c r="C534" t="str">
        <f>VLOOKUP(A534,'[1]UVAFST-FDM Org Unit to Cost Cen'!$A:$F,5,FALSE)</f>
        <v>CC0937</v>
      </c>
      <c r="D534" t="str">
        <f>VLOOKUP(A534,'[1]UVAFST-FDM Org Unit to Cost Cen'!$A:$F,6,FALSE)</f>
        <v>CC0937 PV-VP Global Affairs-Administration</v>
      </c>
      <c r="E534" t="s">
        <v>454</v>
      </c>
    </row>
    <row r="535" spans="1:5" x14ac:dyDescent="0.25">
      <c r="A535">
        <v>31005</v>
      </c>
      <c r="B535" t="s">
        <v>996</v>
      </c>
      <c r="C535" t="str">
        <f>VLOOKUP(A535,'[1]UVAFST-FDM Org Unit to Cost Cen'!$A:$F,5,FALSE)</f>
        <v>CC0977</v>
      </c>
      <c r="D535" t="str">
        <f>VLOOKUP(A535,'[1]UVAFST-FDM Org Unit to Cost Cen'!$A:$F,6,FALSE)</f>
        <v>CC0977 SA-Residential Colleges-Internl Residential College-Stud</v>
      </c>
      <c r="E535" t="s">
        <v>454</v>
      </c>
    </row>
    <row r="536" spans="1:5" x14ac:dyDescent="0.25">
      <c r="A536">
        <v>31010</v>
      </c>
      <c r="B536" t="s">
        <v>997</v>
      </c>
      <c r="C536" t="str">
        <f>VLOOKUP(A536,'[1]UVAFST-FDM Org Unit to Cost Cen'!$A:$F,5,FALSE)</f>
        <v>CC0914</v>
      </c>
      <c r="D536" t="str">
        <f>VLOOKUP(A536,'[1]UVAFST-FDM Org Unit to Cost Cen'!$A:$F,6,FALSE)</f>
        <v>CC0914 PV-International Studies</v>
      </c>
      <c r="E536" t="s">
        <v>454</v>
      </c>
    </row>
    <row r="537" spans="1:5" x14ac:dyDescent="0.25">
      <c r="A537">
        <v>31012</v>
      </c>
      <c r="B537" t="s">
        <v>998</v>
      </c>
      <c r="C537" t="str">
        <f>VLOOKUP(A537,'[1]UVAFST-FDM Org Unit to Cost Cen'!$A:$F,5,FALSE)</f>
        <v>CC0918</v>
      </c>
      <c r="D537" t="str">
        <f>VLOOKUP(A537,'[1]UVAFST-FDM Org Unit to Cost Cen'!$A:$F,6,FALSE)</f>
        <v>CC0918 PV-Morven Programs</v>
      </c>
      <c r="E537" t="s">
        <v>454</v>
      </c>
    </row>
    <row r="538" spans="1:5" x14ac:dyDescent="0.25">
      <c r="A538">
        <v>31013</v>
      </c>
      <c r="B538" t="s">
        <v>999</v>
      </c>
      <c r="C538" t="str">
        <f>VLOOKUP(A538,'[1]UVAFST-FDM Org Unit to Cost Cen'!$A:$F,5,FALSE)</f>
        <v>CC0937</v>
      </c>
      <c r="D538" t="str">
        <f>VLOOKUP(A538,'[1]UVAFST-FDM Org Unit to Cost Cen'!$A:$F,6,FALSE)</f>
        <v>CC0937 PV-VP Global Affairs-Administration</v>
      </c>
      <c r="E538" t="s">
        <v>454</v>
      </c>
    </row>
    <row r="539" spans="1:5" x14ac:dyDescent="0.25">
      <c r="A539">
        <v>31014</v>
      </c>
      <c r="B539" t="s">
        <v>1000</v>
      </c>
      <c r="C539" t="str">
        <f>VLOOKUP(A539,'[1]UVAFST-FDM Org Unit to Cost Cen'!$A:$F,5,FALSE)</f>
        <v>CC0899</v>
      </c>
      <c r="D539" t="str">
        <f>VLOOKUP(A539,'[1]UVAFST-FDM Org Unit to Cost Cen'!$A:$F,6,FALSE)</f>
        <v>CC0899 PV-Center for Global Inquiry and Innovation</v>
      </c>
      <c r="E539" t="s">
        <v>454</v>
      </c>
    </row>
    <row r="540" spans="1:5" x14ac:dyDescent="0.25">
      <c r="A540">
        <v>31020</v>
      </c>
      <c r="B540" t="s">
        <v>1001</v>
      </c>
      <c r="C540" t="str">
        <f>VLOOKUP(A540,'[1]UVAFST-FDM Org Unit to Cost Cen'!$A:$F,5,FALSE)</f>
        <v>CC0933</v>
      </c>
      <c r="D540" t="str">
        <f>VLOOKUP(A540,'[1]UVAFST-FDM Org Unit to Cost Cen'!$A:$F,6,FALSE)</f>
        <v>CC0933 PV-VP Academic Affairs-Administration</v>
      </c>
      <c r="E540" t="s">
        <v>454</v>
      </c>
    </row>
    <row r="541" spans="1:5" x14ac:dyDescent="0.25">
      <c r="A541">
        <v>31024</v>
      </c>
      <c r="B541" t="s">
        <v>1002</v>
      </c>
      <c r="C541" t="str">
        <f>VLOOKUP(A541,'[1]UVAFST-FDM Org Unit to Cost Cen'!$A:$F,5,FALSE)</f>
        <v>CC0934</v>
      </c>
      <c r="D541" t="str">
        <f>VLOOKUP(A541,'[1]UVAFST-FDM Org Unit to Cost Cen'!$A:$F,6,FALSE)</f>
        <v>CC0934 PV-VP Faculty Affairs-Administration</v>
      </c>
      <c r="E541" t="s">
        <v>454</v>
      </c>
    </row>
    <row r="542" spans="1:5" x14ac:dyDescent="0.25">
      <c r="A542">
        <v>31025</v>
      </c>
      <c r="B542" t="s">
        <v>1003</v>
      </c>
      <c r="C542" t="str">
        <f>VLOOKUP(A542,'[1]UVAFST-FDM Org Unit to Cost Cen'!$A:$F,5,FALSE)</f>
        <v>CC0902</v>
      </c>
      <c r="D542" t="str">
        <f>VLOOKUP(A542,'[1]UVAFST-FDM Org Unit to Cost Cen'!$A:$F,6,FALSE)</f>
        <v>CC0902 PV-Center for Teaching Excellence</v>
      </c>
      <c r="E542" t="s">
        <v>454</v>
      </c>
    </row>
    <row r="543" spans="1:5" x14ac:dyDescent="0.25">
      <c r="A543">
        <v>31026</v>
      </c>
      <c r="B543" t="s">
        <v>1004</v>
      </c>
      <c r="C543" t="str">
        <f>VLOOKUP(A543,'[1]UVAFST-FDM Org Unit to Cost Cen'!$A:$F,5,FALSE)</f>
        <v>CC0912</v>
      </c>
      <c r="D543" t="str">
        <f>VLOOKUP(A543,'[1]UVAFST-FDM Org Unit to Cost Cen'!$A:$F,6,FALSE)</f>
        <v>CC0912 PV-Inst for Practical Ethics</v>
      </c>
      <c r="E543" t="s">
        <v>454</v>
      </c>
    </row>
    <row r="544" spans="1:5" x14ac:dyDescent="0.25">
      <c r="A544">
        <v>31027</v>
      </c>
      <c r="B544" t="s">
        <v>1005</v>
      </c>
      <c r="C544" t="str">
        <f>VLOOKUP(A544,'[1]UVAFST-FDM Org Unit to Cost Cen'!$A:$F,5,FALSE)</f>
        <v>CC0906</v>
      </c>
      <c r="D544" t="str">
        <f>VLOOKUP(A544,'[1]UVAFST-FDM Org Unit to Cost Cen'!$A:$F,6,FALSE)</f>
        <v>CC0906 PV-Office of Graduate and Postdoctoral Affairs</v>
      </c>
      <c r="E544" t="s">
        <v>454</v>
      </c>
    </row>
    <row r="545" spans="1:5" x14ac:dyDescent="0.25">
      <c r="A545">
        <v>31028</v>
      </c>
      <c r="B545" t="s">
        <v>1006</v>
      </c>
      <c r="C545" t="str">
        <f>VLOOKUP(A545,'[1]UVAFST-FDM Org Unit to Cost Cen'!$A:$F,5,FALSE)</f>
        <v>CC0925</v>
      </c>
      <c r="D545" t="str">
        <f>VLOOKUP(A545,'[1]UVAFST-FDM Org Unit to Cost Cen'!$A:$F,6,FALSE)</f>
        <v>CC0925 PV-Total Advising Center</v>
      </c>
      <c r="E545" t="s">
        <v>454</v>
      </c>
    </row>
    <row r="546" spans="1:5" x14ac:dyDescent="0.25">
      <c r="A546">
        <v>31030</v>
      </c>
      <c r="B546" t="s">
        <v>1007</v>
      </c>
      <c r="C546" t="str">
        <f>VLOOKUP(A546,'[1]UVAFST-FDM Org Unit to Cost Cen'!$A:$F,5,FALSE)</f>
        <v>CC0909</v>
      </c>
      <c r="D546" t="str">
        <f>VLOOKUP(A546,'[1]UVAFST-FDM Org Unit to Cost Cen'!$A:$F,6,FALSE)</f>
        <v>CC0909 PV-EVPP-Administration</v>
      </c>
      <c r="E546" t="s">
        <v>454</v>
      </c>
    </row>
    <row r="547" spans="1:5" x14ac:dyDescent="0.25">
      <c r="A547">
        <v>31035</v>
      </c>
      <c r="B547" t="s">
        <v>1008</v>
      </c>
      <c r="C547" t="str">
        <f>VLOOKUP(A547,'[1]UVAFST-FDM Org Unit to Cost Cen'!$A:$F,5,FALSE)</f>
        <v>CC0892</v>
      </c>
      <c r="D547" t="str">
        <f>VLOOKUP(A547,'[1]UVAFST-FDM Org Unit to Cost Cen'!$A:$F,6,FALSE)</f>
        <v>CC0892 PV-Air Force ROTC</v>
      </c>
      <c r="E547" t="s">
        <v>454</v>
      </c>
    </row>
    <row r="548" spans="1:5" x14ac:dyDescent="0.25">
      <c r="A548">
        <v>31040</v>
      </c>
      <c r="B548" t="s">
        <v>1009</v>
      </c>
      <c r="C548" t="str">
        <f>VLOOKUP(A548,'[1]UVAFST-FDM Org Unit to Cost Cen'!$A:$F,5,FALSE)</f>
        <v>CC0917</v>
      </c>
      <c r="D548" t="str">
        <f>VLOOKUP(A548,'[1]UVAFST-FDM Org Unit to Cost Cen'!$A:$F,6,FALSE)</f>
        <v>CC0917 PV-Military ROTC</v>
      </c>
      <c r="E548" t="s">
        <v>454</v>
      </c>
    </row>
    <row r="549" spans="1:5" x14ac:dyDescent="0.25">
      <c r="A549">
        <v>31045</v>
      </c>
      <c r="B549" t="s">
        <v>1010</v>
      </c>
      <c r="C549" t="str">
        <f>VLOOKUP(A549,'[1]UVAFST-FDM Org Unit to Cost Cen'!$A:$F,5,FALSE)</f>
        <v>CC0919</v>
      </c>
      <c r="D549" t="str">
        <f>VLOOKUP(A549,'[1]UVAFST-FDM Org Unit to Cost Cen'!$A:$F,6,FALSE)</f>
        <v>CC0919 PV-Naval ROTC</v>
      </c>
      <c r="E549" t="s">
        <v>454</v>
      </c>
    </row>
    <row r="550" spans="1:5" x14ac:dyDescent="0.25">
      <c r="A550">
        <v>31050</v>
      </c>
      <c r="B550" t="s">
        <v>1011</v>
      </c>
      <c r="C550" t="str">
        <f>VLOOKUP(A550,'[1]UVAFST-FDM Org Unit to Cost Cen'!$A:$F,5,FALSE)</f>
        <v>CC0935</v>
      </c>
      <c r="D550" t="str">
        <f>VLOOKUP(A550,'[1]UVAFST-FDM Org Unit to Cost Cen'!$A:$F,6,FALSE)</f>
        <v>CC0935 PV-VP for Enrollment-Administration</v>
      </c>
      <c r="E550" t="s">
        <v>454</v>
      </c>
    </row>
    <row r="551" spans="1:5" x14ac:dyDescent="0.25">
      <c r="A551">
        <v>31055</v>
      </c>
      <c r="B551" t="s">
        <v>1012</v>
      </c>
      <c r="C551" t="str">
        <f>VLOOKUP(A551,'[1]UVAFST-FDM Org Unit to Cost Cen'!$A:$F,5,FALSE)</f>
        <v>CC0893</v>
      </c>
      <c r="D551" t="str">
        <f>VLOOKUP(A551,'[1]UVAFST-FDM Org Unit to Cost Cen'!$A:$F,6,FALSE)</f>
        <v>CC0893 RS-Applied Research Institute (ARI)</v>
      </c>
      <c r="E551" t="s">
        <v>454</v>
      </c>
    </row>
    <row r="552" spans="1:5" x14ac:dyDescent="0.25">
      <c r="A552">
        <v>31056</v>
      </c>
      <c r="B552" t="s">
        <v>1013</v>
      </c>
      <c r="C552" t="str">
        <f>VLOOKUP(A552,'[1]UVAFST-FDM Org Unit to Cost Cen'!$A:$F,5,FALSE)</f>
        <v>CC0938</v>
      </c>
      <c r="D552" t="str">
        <f>VLOOKUP(A552,'[1]UVAFST-FDM Org Unit to Cost Cen'!$A:$F,6,FALSE)</f>
        <v>CC0938 PV-VP Outreach-Administration</v>
      </c>
      <c r="E552" t="s">
        <v>454</v>
      </c>
    </row>
    <row r="553" spans="1:5" x14ac:dyDescent="0.25">
      <c r="A553">
        <v>31065</v>
      </c>
      <c r="B553" t="s">
        <v>1014</v>
      </c>
      <c r="C553" t="str">
        <f>VLOOKUP(A553,'[1]UVAFST-FDM Org Unit to Cost Cen'!$A:$F,5,FALSE)</f>
        <v>CC0667</v>
      </c>
      <c r="D553" t="str">
        <f>VLOOKUP(A553,'[1]UVAFST-FDM Org Unit to Cost Cen'!$A:$F,6,FALSE)</f>
        <v>CC0667 LB-Advancement</v>
      </c>
      <c r="E553" t="s">
        <v>454</v>
      </c>
    </row>
    <row r="554" spans="1:5" x14ac:dyDescent="0.25">
      <c r="A554">
        <v>31070</v>
      </c>
      <c r="B554" t="s">
        <v>1015</v>
      </c>
      <c r="C554" t="str">
        <f>VLOOKUP(A554,'[1]UVAFST-FDM Org Unit to Cost Cen'!$A:$F,5,FALSE)</f>
        <v>CC0689</v>
      </c>
      <c r="D554" t="str">
        <f>VLOOKUP(A554,'[1]UVAFST-FDM Org Unit to Cost Cen'!$A:$F,6,FALSE)</f>
        <v>CC0689 LB-Assessment</v>
      </c>
      <c r="E554" t="s">
        <v>454</v>
      </c>
    </row>
    <row r="555" spans="1:5" x14ac:dyDescent="0.25">
      <c r="A555">
        <v>31075</v>
      </c>
      <c r="B555" t="s">
        <v>1016</v>
      </c>
      <c r="C555" t="str">
        <f>VLOOKUP(A555,'[1]UVAFST-FDM Org Unit to Cost Cen'!$A:$F,5,FALSE)</f>
        <v>CC0666</v>
      </c>
      <c r="D555" t="str">
        <f>VLOOKUP(A555,'[1]UVAFST-FDM Org Unit to Cost Cen'!$A:$F,6,FALSE)</f>
        <v>CC0666 LB-Administration &amp; Planning general</v>
      </c>
      <c r="E555" t="s">
        <v>454</v>
      </c>
    </row>
    <row r="556" spans="1:5" x14ac:dyDescent="0.25">
      <c r="A556">
        <v>31080</v>
      </c>
      <c r="B556" t="s">
        <v>1017</v>
      </c>
      <c r="C556" t="str">
        <f>VLOOKUP(A556,'[1]UVAFST-FDM Org Unit to Cost Cen'!$A:$F,5,FALSE)</f>
        <v>CC0687</v>
      </c>
      <c r="D556" t="str">
        <f>VLOOKUP(A556,'[1]UVAFST-FDM Org Unit to Cost Cen'!$A:$F,6,FALSE)</f>
        <v>CC0687 LB-Library IT General</v>
      </c>
      <c r="E556" t="s">
        <v>454</v>
      </c>
    </row>
    <row r="557" spans="1:5" x14ac:dyDescent="0.25">
      <c r="A557">
        <v>31085</v>
      </c>
      <c r="B557" t="s">
        <v>1018</v>
      </c>
      <c r="C557" t="str">
        <f>VLOOKUP(A557,'[1]UVAFST-FDM Org Unit to Cost Cen'!$A:$F,5,FALSE)</f>
        <v>CC0666</v>
      </c>
      <c r="D557" t="str">
        <f>VLOOKUP(A557,'[1]UVAFST-FDM Org Unit to Cost Cen'!$A:$F,6,FALSE)</f>
        <v>CC0666 LB-Administration &amp; Planning general</v>
      </c>
      <c r="E557" t="s">
        <v>454</v>
      </c>
    </row>
    <row r="558" spans="1:5" x14ac:dyDescent="0.25">
      <c r="A558">
        <v>31101</v>
      </c>
      <c r="B558" t="s">
        <v>1019</v>
      </c>
      <c r="C558" t="str">
        <f>VLOOKUP(A558,'[1]UVAFST-FDM Org Unit to Cost Cen'!$A:$F,5,FALSE)</f>
        <v>CC0017</v>
      </c>
      <c r="D558" t="str">
        <f>VLOOKUP(A558,'[1]UVAFST-FDM Org Unit to Cost Cen'!$A:$F,6,FALSE)</f>
        <v>CC0017 AR-Information Technology</v>
      </c>
      <c r="E558" t="s">
        <v>454</v>
      </c>
    </row>
    <row r="559" spans="1:5" x14ac:dyDescent="0.25">
      <c r="A559">
        <v>31102</v>
      </c>
      <c r="B559" t="s">
        <v>1020</v>
      </c>
      <c r="C559" t="str">
        <f>VLOOKUP(A559,'[1]UVAFST-FDM Org Unit to Cost Cen'!$A:$F,5,FALSE)</f>
        <v>CC0014</v>
      </c>
      <c r="D559" t="str">
        <f>VLOOKUP(A559,'[1]UVAFST-FDM Org Unit to Cost Cen'!$A:$F,6,FALSE)</f>
        <v>CC0014 AR-Development</v>
      </c>
      <c r="E559" t="s">
        <v>454</v>
      </c>
    </row>
    <row r="560" spans="1:5" x14ac:dyDescent="0.25">
      <c r="A560">
        <v>31103</v>
      </c>
      <c r="B560" t="s">
        <v>1021</v>
      </c>
      <c r="C560" t="str">
        <f>VLOOKUP(A560,'[1]UVAFST-FDM Org Unit to Cost Cen'!$A:$F,5,FALSE)</f>
        <v>CC0002</v>
      </c>
      <c r="D560" t="str">
        <f>VLOOKUP(A560,'[1]UVAFST-FDM Org Unit to Cost Cen'!$A:$F,6,FALSE)</f>
        <v>CC0002 AR-Admissions</v>
      </c>
      <c r="E560" t="s">
        <v>454</v>
      </c>
    </row>
    <row r="561" spans="1:5" x14ac:dyDescent="0.25">
      <c r="A561">
        <v>31104</v>
      </c>
      <c r="B561" t="s">
        <v>1022</v>
      </c>
      <c r="C561" t="str">
        <f>VLOOKUP(A561,'[1]UVAFST-FDM Org Unit to Cost Cen'!$A:$F,5,FALSE)</f>
        <v>CC0013</v>
      </c>
      <c r="D561" t="str">
        <f>VLOOKUP(A561,'[1]UVAFST-FDM Org Unit to Cost Cen'!$A:$F,6,FALSE)</f>
        <v>CC0013 AR-Departmental Administrative Services</v>
      </c>
      <c r="E561" t="s">
        <v>454</v>
      </c>
    </row>
    <row r="562" spans="1:5" x14ac:dyDescent="0.25">
      <c r="A562">
        <v>31110</v>
      </c>
      <c r="B562" t="s">
        <v>1023</v>
      </c>
      <c r="C562" t="str">
        <f>VLOOKUP(A562,'[1]UVAFST-FDM Org Unit to Cost Cen'!$A:$F,5,FALSE)</f>
        <v>CC0027</v>
      </c>
      <c r="D562" t="str">
        <f>VLOOKUP(A562,'[1]UVAFST-FDM Org Unit to Cost Cen'!$A:$F,6,FALSE)</f>
        <v>CC0027 AR-Urban and Environmental Planning</v>
      </c>
      <c r="E562" t="s">
        <v>454</v>
      </c>
    </row>
    <row r="563" spans="1:5" x14ac:dyDescent="0.25">
      <c r="A563">
        <v>31120</v>
      </c>
      <c r="B563" t="s">
        <v>1024</v>
      </c>
      <c r="C563" t="str">
        <f>VLOOKUP(A563,'[1]UVAFST-FDM Org Unit to Cost Cen'!$A:$F,5,FALSE)</f>
        <v>CC0004</v>
      </c>
      <c r="D563" t="str">
        <f>VLOOKUP(A563,'[1]UVAFST-FDM Org Unit to Cost Cen'!$A:$F,6,FALSE)</f>
        <v>CC0004 AR-Architecture</v>
      </c>
      <c r="E563" t="s">
        <v>454</v>
      </c>
    </row>
    <row r="564" spans="1:5" x14ac:dyDescent="0.25">
      <c r="A564">
        <v>31126</v>
      </c>
      <c r="B564" t="s">
        <v>1025</v>
      </c>
      <c r="C564" t="str">
        <f>VLOOKUP(A564,'[1]UVAFST-FDM Org Unit to Cost Cen'!$A:$F,5,FALSE)</f>
        <v>CC0012</v>
      </c>
      <c r="D564" t="str">
        <f>VLOOKUP(A564,'[1]UVAFST-FDM Org Unit to Cost Cen'!$A:$F,6,FALSE)</f>
        <v>CC0012 AR-Deans Office</v>
      </c>
      <c r="E564" t="s">
        <v>454</v>
      </c>
    </row>
    <row r="565" spans="1:5" x14ac:dyDescent="0.25">
      <c r="A565">
        <v>31140</v>
      </c>
      <c r="B565" t="s">
        <v>1026</v>
      </c>
      <c r="C565" t="str">
        <f>VLOOKUP(A565,'[1]UVAFST-FDM Org Unit to Cost Cen'!$A:$F,5,FALSE)</f>
        <v>CC0765</v>
      </c>
      <c r="D565" t="str">
        <f>VLOOKUP(A565,'[1]UVAFST-FDM Org Unit to Cost Cen'!$A:$F,6,FALSE)</f>
        <v>CC0765 LW-Law School Foundation</v>
      </c>
      <c r="E565" t="s">
        <v>454</v>
      </c>
    </row>
    <row r="566" spans="1:5" x14ac:dyDescent="0.25">
      <c r="A566">
        <v>31145</v>
      </c>
      <c r="B566" t="s">
        <v>1027</v>
      </c>
      <c r="C566" t="str">
        <f>VLOOKUP(A566,'[1]UVAFST-FDM Org Unit to Cost Cen'!$A:$F,5,FALSE)</f>
        <v>CC0785</v>
      </c>
      <c r="D566" t="str">
        <f>VLOOKUP(A566,'[1]UVAFST-FDM Org Unit to Cost Cen'!$A:$F,6,FALSE)</f>
        <v>CC0785 LW-Student Organizations</v>
      </c>
      <c r="E566" t="s">
        <v>454</v>
      </c>
    </row>
    <row r="567" spans="1:5" x14ac:dyDescent="0.25">
      <c r="A567">
        <v>31185</v>
      </c>
      <c r="B567" t="s">
        <v>1028</v>
      </c>
      <c r="C567" t="str">
        <f>VLOOKUP(A567,'[1]UVAFST-FDM Org Unit to Cost Cen'!$A:$F,5,FALSE)</f>
        <v>CC0404</v>
      </c>
      <c r="D567" t="str">
        <f>VLOOKUP(A567,'[1]UVAFST-FDM Org Unit to Cost Cen'!$A:$F,6,FALSE)</f>
        <v>CC0404 ED-CASTL</v>
      </c>
      <c r="E567" t="s">
        <v>469</v>
      </c>
    </row>
    <row r="568" spans="1:5" x14ac:dyDescent="0.25">
      <c r="A568">
        <v>31190</v>
      </c>
      <c r="B568" t="s">
        <v>1029</v>
      </c>
      <c r="C568" t="str">
        <f>VLOOKUP(A568,'[1]UVAFST-FDM Org Unit to Cost Cen'!$A:$F,5,FALSE)</f>
        <v>CC0435</v>
      </c>
      <c r="D568" t="str">
        <f>VLOOKUP(A568,'[1]UVAFST-FDM Org Unit to Cost Cen'!$A:$F,6,FALSE)</f>
        <v>CC0435 ED-SJC</v>
      </c>
      <c r="E568" t="s">
        <v>469</v>
      </c>
    </row>
    <row r="569" spans="1:5" x14ac:dyDescent="0.25">
      <c r="A569">
        <v>31195</v>
      </c>
      <c r="B569" t="s">
        <v>1030</v>
      </c>
      <c r="C569" t="str">
        <f>VLOOKUP(A569,'[1]UVAFST-FDM Org Unit to Cost Cen'!$A:$F,5,FALSE)</f>
        <v>CC0413</v>
      </c>
      <c r="D569" t="str">
        <f>VLOOKUP(A569,'[1]UVAFST-FDM Org Unit to Cost Cen'!$A:$F,6,FALSE)</f>
        <v>CC0413 ED-DEAN Online Operations</v>
      </c>
      <c r="E569" t="s">
        <v>469</v>
      </c>
    </row>
    <row r="570" spans="1:5" x14ac:dyDescent="0.25">
      <c r="A570">
        <v>31251</v>
      </c>
      <c r="B570" t="s">
        <v>1031</v>
      </c>
      <c r="C570" t="str">
        <f>VLOOKUP(A570,'[1]UVAFST-FDM Org Unit to Cost Cen'!$A:$F,5,FALSE)</f>
        <v>CC0451</v>
      </c>
      <c r="D570" t="str">
        <f>VLOOKUP(A570,'[1]UVAFST-FDM Org Unit to Cost Cen'!$A:$F,6,FALSE)</f>
        <v>CC0451 EN-Deans Office</v>
      </c>
      <c r="E570" t="s">
        <v>497</v>
      </c>
    </row>
    <row r="571" spans="1:5" x14ac:dyDescent="0.25">
      <c r="A571">
        <v>31252</v>
      </c>
      <c r="B571" t="s">
        <v>1032</v>
      </c>
      <c r="C571" t="str">
        <f>VLOOKUP(A571,'[1]UVAFST-FDM Org Unit to Cost Cen'!$A:$F,5,FALSE)</f>
        <v>CC0452</v>
      </c>
      <c r="D571" t="str">
        <f>VLOOKUP(A571,'[1]UVAFST-FDM Org Unit to Cost Cen'!$A:$F,6,FALSE)</f>
        <v>CC0452 EN-DO-Development</v>
      </c>
      <c r="E571" t="s">
        <v>497</v>
      </c>
    </row>
    <row r="572" spans="1:5" x14ac:dyDescent="0.25">
      <c r="A572">
        <v>31255</v>
      </c>
      <c r="B572" t="s">
        <v>1033</v>
      </c>
      <c r="C572" t="str">
        <f>VLOOKUP(A572,'[1]UVAFST-FDM Org Unit to Cost Cen'!$A:$F,5,FALSE)</f>
        <v>CC0441</v>
      </c>
      <c r="D572" t="str">
        <f>VLOOKUP(A572,'[1]UVAFST-FDM Org Unit to Cost Cen'!$A:$F,6,FALSE)</f>
        <v>CC0441 EN-Administration</v>
      </c>
      <c r="E572" t="s">
        <v>497</v>
      </c>
    </row>
    <row r="573" spans="1:5" x14ac:dyDescent="0.25">
      <c r="A573">
        <v>31256</v>
      </c>
      <c r="B573" t="s">
        <v>1034</v>
      </c>
      <c r="C573" t="str">
        <f>VLOOKUP(A573,'[1]UVAFST-FDM Org Unit to Cost Cen'!$A:$F,5,FALSE)</f>
        <v>CC0451</v>
      </c>
      <c r="D573" t="str">
        <f>VLOOKUP(A573,'[1]UVAFST-FDM Org Unit to Cost Cen'!$A:$F,6,FALSE)</f>
        <v>CC0451 EN-Deans Office</v>
      </c>
      <c r="E573" t="s">
        <v>497</v>
      </c>
    </row>
    <row r="574" spans="1:5" x14ac:dyDescent="0.25">
      <c r="A574">
        <v>31257</v>
      </c>
      <c r="B574" t="s">
        <v>1035</v>
      </c>
      <c r="C574" t="str">
        <f>VLOOKUP(A574,'[1]UVAFST-FDM Org Unit to Cost Cen'!$A:$F,5,FALSE)</f>
        <v>CC0451</v>
      </c>
      <c r="D574" t="str">
        <f>VLOOKUP(A574,'[1]UVAFST-FDM Org Unit to Cost Cen'!$A:$F,6,FALSE)</f>
        <v>CC0451 EN-Deans Office</v>
      </c>
      <c r="E574" t="s">
        <v>497</v>
      </c>
    </row>
    <row r="575" spans="1:5" x14ac:dyDescent="0.25">
      <c r="A575">
        <v>31258</v>
      </c>
      <c r="B575" t="s">
        <v>1036</v>
      </c>
      <c r="C575" t="str">
        <f>VLOOKUP(A575,'[1]UVAFST-FDM Org Unit to Cost Cen'!$A:$F,5,FALSE)</f>
        <v>CC0451</v>
      </c>
      <c r="D575" t="str">
        <f>VLOOKUP(A575,'[1]UVAFST-FDM Org Unit to Cost Cen'!$A:$F,6,FALSE)</f>
        <v>CC0451 EN-Deans Office</v>
      </c>
      <c r="E575" t="s">
        <v>497</v>
      </c>
    </row>
    <row r="576" spans="1:5" x14ac:dyDescent="0.25">
      <c r="A576">
        <v>31259</v>
      </c>
      <c r="B576" t="s">
        <v>1037</v>
      </c>
      <c r="C576" t="str">
        <f>VLOOKUP(A576,'[1]UVAFST-FDM Org Unit to Cost Cen'!$A:$F,5,FALSE)</f>
        <v>CC0469</v>
      </c>
      <c r="D576" t="str">
        <f>VLOOKUP(A576,'[1]UVAFST-FDM Org Unit to Cost Cen'!$A:$F,6,FALSE)</f>
        <v>CC0469 EN-Facilities and Planning</v>
      </c>
      <c r="E576" t="s">
        <v>497</v>
      </c>
    </row>
    <row r="577" spans="1:5" x14ac:dyDescent="0.25">
      <c r="A577">
        <v>31260</v>
      </c>
      <c r="B577" t="s">
        <v>1038</v>
      </c>
      <c r="C577" t="str">
        <f>VLOOKUP(A577,'[1]UVAFST-FDM Org Unit to Cost Cen'!$A:$F,5,FALSE)</f>
        <v>CC0461</v>
      </c>
      <c r="D577" t="str">
        <f>VLOOKUP(A577,'[1]UVAFST-FDM Org Unit to Cost Cen'!$A:$F,6,FALSE)</f>
        <v>CC0461 EN-Institutional Funds</v>
      </c>
      <c r="E577" t="s">
        <v>497</v>
      </c>
    </row>
    <row r="578" spans="1:5" x14ac:dyDescent="0.25">
      <c r="A578">
        <v>31265</v>
      </c>
      <c r="B578" t="s">
        <v>1039</v>
      </c>
      <c r="C578" t="str">
        <f>VLOOKUP(A578,'[1]UVAFST-FDM Org Unit to Cost Cen'!$A:$F,5,FALSE)</f>
        <v>CC0467</v>
      </c>
      <c r="D578" t="str">
        <f>VLOOKUP(A578,'[1]UVAFST-FDM Org Unit to Cost Cen'!$A:$F,6,FALSE)</f>
        <v>CC0467 EN-Post-Award Admin</v>
      </c>
      <c r="E578" t="s">
        <v>497</v>
      </c>
    </row>
    <row r="579" spans="1:5" x14ac:dyDescent="0.25">
      <c r="A579">
        <v>31270</v>
      </c>
      <c r="B579" t="s">
        <v>1040</v>
      </c>
      <c r="C579" t="str">
        <f>VLOOKUP(A579,'[1]UVAFST-FDM Org Unit to Cost Cen'!$A:$F,5,FALSE)</f>
        <v>CC0440</v>
      </c>
      <c r="D579" t="str">
        <f>VLOOKUP(A579,'[1]UVAFST-FDM Org Unit to Cost Cen'!$A:$F,6,FALSE)</f>
        <v>CC0440 EN-Academic Pgrms</v>
      </c>
      <c r="E579" t="s">
        <v>497</v>
      </c>
    </row>
    <row r="580" spans="1:5" x14ac:dyDescent="0.25">
      <c r="A580">
        <v>31275</v>
      </c>
      <c r="B580" t="s">
        <v>1041</v>
      </c>
      <c r="C580" t="str">
        <f>VLOOKUP(A580,'[1]UVAFST-FDM Org Unit to Cost Cen'!$A:$F,5,FALSE)</f>
        <v>CC0458</v>
      </c>
      <c r="D580" t="str">
        <f>VLOOKUP(A580,'[1]UVAFST-FDM Org Unit to Cost Cen'!$A:$F,6,FALSE)</f>
        <v>CC0458 EN-Grad Pgrms Office</v>
      </c>
      <c r="E580" t="s">
        <v>497</v>
      </c>
    </row>
    <row r="581" spans="1:5" x14ac:dyDescent="0.25">
      <c r="A581">
        <v>31280</v>
      </c>
      <c r="B581" t="s">
        <v>1042</v>
      </c>
      <c r="C581" t="str">
        <f>VLOOKUP(A581,'[1]UVAFST-FDM Org Unit to Cost Cen'!$A:$F,5,FALSE)</f>
        <v>CC0472</v>
      </c>
      <c r="D581" t="str">
        <f>VLOOKUP(A581,'[1]UVAFST-FDM Org Unit to Cost Cen'!$A:$F,6,FALSE)</f>
        <v>CC0472 EN-Virginia Online Education</v>
      </c>
      <c r="E581" t="s">
        <v>497</v>
      </c>
    </row>
    <row r="582" spans="1:5" x14ac:dyDescent="0.25">
      <c r="A582">
        <v>31285</v>
      </c>
      <c r="B582" t="s">
        <v>1043</v>
      </c>
      <c r="C582" t="str">
        <f>VLOOKUP(A582,'[1]UVAFST-FDM Org Unit to Cost Cen'!$A:$F,5,FALSE)</f>
        <v>CC0471</v>
      </c>
      <c r="D582" t="str">
        <f>VLOOKUP(A582,'[1]UVAFST-FDM Org Unit to Cost Cen'!$A:$F,6,FALSE)</f>
        <v>CC0471 EN-Undergrad Office</v>
      </c>
      <c r="E582" t="s">
        <v>497</v>
      </c>
    </row>
    <row r="583" spans="1:5" x14ac:dyDescent="0.25">
      <c r="A583">
        <v>31290</v>
      </c>
      <c r="B583" t="s">
        <v>1044</v>
      </c>
      <c r="C583" t="str">
        <f>VLOOKUP(A583,'[1]UVAFST-FDM Org Unit to Cost Cen'!$A:$F,5,FALSE)</f>
        <v>CC0443</v>
      </c>
      <c r="D583" t="str">
        <f>VLOOKUP(A583,'[1]UVAFST-FDM Org Unit to Cost Cen'!$A:$F,6,FALSE)</f>
        <v>CC0443 EN-Career Svcs Prgm</v>
      </c>
      <c r="E583" t="s">
        <v>497</v>
      </c>
    </row>
    <row r="584" spans="1:5" x14ac:dyDescent="0.25">
      <c r="A584">
        <v>31295</v>
      </c>
      <c r="B584" t="s">
        <v>1045</v>
      </c>
      <c r="C584" t="str">
        <f>VLOOKUP(A584,'[1]UVAFST-FDM Org Unit to Cost Cen'!$A:$F,5,FALSE)</f>
        <v>CC0466</v>
      </c>
      <c r="D584" t="str">
        <f>VLOOKUP(A584,'[1]UVAFST-FDM Org Unit to Cost Cen'!$A:$F,6,FALSE)</f>
        <v>CC0466 EN-Office of Diversity &amp; Engagement</v>
      </c>
      <c r="E584" t="s">
        <v>497</v>
      </c>
    </row>
    <row r="585" spans="1:5" x14ac:dyDescent="0.25">
      <c r="A585">
        <v>31300</v>
      </c>
      <c r="B585" t="s">
        <v>1046</v>
      </c>
      <c r="C585" t="str">
        <f>VLOOKUP(A585,'[1]UVAFST-FDM Org Unit to Cost Cen'!$A:$F,5,FALSE)</f>
        <v>CC0470</v>
      </c>
      <c r="D585" t="str">
        <f>VLOOKUP(A585,'[1]UVAFST-FDM Org Unit to Cost Cen'!$A:$F,6,FALSE)</f>
        <v>CC0470 EN-Research Office</v>
      </c>
      <c r="E585" t="s">
        <v>497</v>
      </c>
    </row>
    <row r="586" spans="1:5" x14ac:dyDescent="0.25">
      <c r="A586">
        <v>31305</v>
      </c>
      <c r="B586" t="s">
        <v>1047</v>
      </c>
      <c r="C586" t="str">
        <f>VLOOKUP(A586,'[1]UVAFST-FDM Org Unit to Cost Cen'!$A:$F,5,FALSE)</f>
        <v>CC0451</v>
      </c>
      <c r="D586" t="str">
        <f>VLOOKUP(A586,'[1]UVAFST-FDM Org Unit to Cost Cen'!$A:$F,6,FALSE)</f>
        <v>CC0451 EN-Deans Office</v>
      </c>
      <c r="E586" t="s">
        <v>497</v>
      </c>
    </row>
    <row r="587" spans="1:5" x14ac:dyDescent="0.25">
      <c r="A587">
        <v>31310</v>
      </c>
      <c r="B587" t="s">
        <v>1048</v>
      </c>
      <c r="C587" t="str">
        <f>VLOOKUP(A587,'[1]UVAFST-FDM Org Unit to Cost Cen'!$A:$F,5,FALSE)</f>
        <v>CC0468</v>
      </c>
      <c r="D587" t="str">
        <f>VLOOKUP(A587,'[1]UVAFST-FDM Org Unit to Cost Cen'!$A:$F,6,FALSE)</f>
        <v>CC0468 EN-Pre-Award Admin</v>
      </c>
      <c r="E587" t="s">
        <v>497</v>
      </c>
    </row>
    <row r="588" spans="1:5" x14ac:dyDescent="0.25">
      <c r="A588">
        <v>31311</v>
      </c>
      <c r="B588" t="s">
        <v>1049</v>
      </c>
      <c r="C588" t="str">
        <f>VLOOKUP(A588,'[1]UVAFST-FDM Org Unit to Cost Cen'!$A:$F,5,FALSE)</f>
        <v>CC0460</v>
      </c>
      <c r="D588" t="str">
        <f>VLOOKUP(A588,'[1]UVAFST-FDM Org Unit to Cost Cen'!$A:$F,6,FALSE)</f>
        <v>CC0460 EN-Info Technology</v>
      </c>
      <c r="E588" t="s">
        <v>497</v>
      </c>
    </row>
    <row r="589" spans="1:5" x14ac:dyDescent="0.25">
      <c r="A589">
        <v>31318</v>
      </c>
      <c r="B589" t="s">
        <v>1050</v>
      </c>
      <c r="C589" t="str">
        <f>VLOOKUP(A589,'[1]UVAFST-FDM Org Unit to Cost Cen'!$A:$F,5,FALSE)</f>
        <v>CC0445</v>
      </c>
      <c r="D589" t="str">
        <f>VLOOKUP(A589,'[1]UVAFST-FDM Org Unit to Cost Cen'!$A:$F,6,FALSE)</f>
        <v>CC0445 EN-Center for ENG in Medicine</v>
      </c>
      <c r="E589" t="s">
        <v>497</v>
      </c>
    </row>
    <row r="590" spans="1:5" x14ac:dyDescent="0.25">
      <c r="A590">
        <v>31325</v>
      </c>
      <c r="B590" t="s">
        <v>1051</v>
      </c>
      <c r="C590" t="str">
        <f>VLOOKUP(A590,'[1]UVAFST-FDM Org Unit to Cost Cen'!$A:$F,5,FALSE)</f>
        <v>CC0446</v>
      </c>
      <c r="D590" t="str">
        <f>VLOOKUP(A590,'[1]UVAFST-FDM Org Unit to Cost Cen'!$A:$F,6,FALSE)</f>
        <v>CC0446 EN-Center for Transportation Studies</v>
      </c>
      <c r="E590" t="s">
        <v>497</v>
      </c>
    </row>
    <row r="591" spans="1:5" x14ac:dyDescent="0.25">
      <c r="A591">
        <v>31332</v>
      </c>
      <c r="B591" t="s">
        <v>1052</v>
      </c>
      <c r="C591" t="str">
        <f>VLOOKUP(A591,'[1]UVAFST-FDM Org Unit to Cost Cen'!$A:$F,5,FALSE)</f>
        <v>CC0462</v>
      </c>
      <c r="D591" t="str">
        <f>VLOOKUP(A591,'[1]UVAFST-FDM Org Unit to Cost Cen'!$A:$F,6,FALSE)</f>
        <v>CC0462 EN-Link Lab</v>
      </c>
      <c r="E591" t="s">
        <v>497</v>
      </c>
    </row>
    <row r="592" spans="1:5" x14ac:dyDescent="0.25">
      <c r="A592">
        <v>31338</v>
      </c>
      <c r="B592" t="s">
        <v>1053</v>
      </c>
      <c r="C592" t="str">
        <f>VLOOKUP(A592,'[1]UVAFST-FDM Org Unit to Cost Cen'!$A:$F,5,FALSE)</f>
        <v>CC0465</v>
      </c>
      <c r="D592" t="str">
        <f>VLOOKUP(A592,'[1]UVAFST-FDM Org Unit to Cost Cen'!$A:$F,6,FALSE)</f>
        <v>CC0465 EN-NMCF Nanoscale Materials Characterization Facility</v>
      </c>
      <c r="E592" t="s">
        <v>497</v>
      </c>
    </row>
    <row r="593" spans="1:5" x14ac:dyDescent="0.25">
      <c r="A593">
        <v>31355</v>
      </c>
      <c r="B593" t="s">
        <v>1054</v>
      </c>
      <c r="C593" t="str">
        <f>VLOOKUP(A593,'[1]UVAFST-FDM Org Unit to Cost Cen'!$A:$F,5,FALSE)</f>
        <v>CC0455</v>
      </c>
      <c r="D593" t="str">
        <f>VLOOKUP(A593,'[1]UVAFST-FDM Org Unit to Cost Cen'!$A:$F,6,FALSE)</f>
        <v>CC0455 EN-Engineering and Society</v>
      </c>
      <c r="E593" t="s">
        <v>497</v>
      </c>
    </row>
    <row r="594" spans="1:5" x14ac:dyDescent="0.25">
      <c r="A594">
        <v>31425</v>
      </c>
      <c r="B594" t="s">
        <v>1055</v>
      </c>
      <c r="C594" t="str">
        <f>VLOOKUP(A594,'[1]UVAFST-FDM Org Unit to Cost Cen'!$A:$F,5,FALSE)</f>
        <v>CC0298</v>
      </c>
      <c r="D594" t="str">
        <f>VLOOKUP(A594,'[1]UVAFST-FDM Org Unit to Cost Cen'!$A:$F,6,FALSE)</f>
        <v>CC0298 DA-Batten Institute</v>
      </c>
      <c r="E594" t="s">
        <v>454</v>
      </c>
    </row>
    <row r="595" spans="1:5" x14ac:dyDescent="0.25">
      <c r="A595">
        <v>31430</v>
      </c>
      <c r="B595" t="s">
        <v>1056</v>
      </c>
      <c r="C595" t="str">
        <f>VLOOKUP(A595,'[1]UVAFST-FDM Org Unit to Cost Cen'!$A:$F,5,FALSE)</f>
        <v>CC0343</v>
      </c>
      <c r="D595" t="str">
        <f>VLOOKUP(A595,'[1]UVAFST-FDM Org Unit to Cost Cen'!$A:$F,6,FALSE)</f>
        <v>CC0343 DA-Olsson Center</v>
      </c>
      <c r="E595" t="s">
        <v>454</v>
      </c>
    </row>
    <row r="596" spans="1:5" x14ac:dyDescent="0.25">
      <c r="A596">
        <v>31435</v>
      </c>
      <c r="B596" t="s">
        <v>1057</v>
      </c>
      <c r="C596" t="str">
        <f>VLOOKUP(A596,'[1]UVAFST-FDM Org Unit to Cost Cen'!$A:$F,5,FALSE)</f>
        <v>CC0293</v>
      </c>
      <c r="D596" t="str">
        <f>VLOOKUP(A596,'[1]UVAFST-FDM Org Unit to Cost Cen'!$A:$F,6,FALSE)</f>
        <v>CC0293 DA-Academic Operations</v>
      </c>
      <c r="E596" t="s">
        <v>454</v>
      </c>
    </row>
    <row r="597" spans="1:5" x14ac:dyDescent="0.25">
      <c r="A597">
        <v>31440</v>
      </c>
      <c r="B597" t="s">
        <v>1058</v>
      </c>
      <c r="C597" t="str">
        <f>VLOOKUP(A597,'[1]UVAFST-FDM Org Unit to Cost Cen'!$A:$F,5,FALSE)</f>
        <v>CC0293</v>
      </c>
      <c r="D597" t="str">
        <f>VLOOKUP(A597,'[1]UVAFST-FDM Org Unit to Cost Cen'!$A:$F,6,FALSE)</f>
        <v>CC0293 DA-Academic Operations</v>
      </c>
      <c r="E597" t="s">
        <v>454</v>
      </c>
    </row>
    <row r="598" spans="1:5" x14ac:dyDescent="0.25">
      <c r="A598">
        <v>31445</v>
      </c>
      <c r="B598" t="s">
        <v>1059</v>
      </c>
      <c r="C598" t="str">
        <f>VLOOKUP(A598,'[1]UVAFST-FDM Org Unit to Cost Cen'!$A:$F,5,FALSE)</f>
        <v>CC0307</v>
      </c>
      <c r="D598" t="str">
        <f>VLOOKUP(A598,'[1]UVAFST-FDM Org Unit to Cost Cen'!$A:$F,6,FALSE)</f>
        <v>CC0307 DA-Darden Online Studios</v>
      </c>
      <c r="E598" t="s">
        <v>454</v>
      </c>
    </row>
    <row r="599" spans="1:5" x14ac:dyDescent="0.25">
      <c r="A599">
        <v>31450</v>
      </c>
      <c r="B599" t="s">
        <v>1060</v>
      </c>
      <c r="C599" t="str">
        <f>VLOOKUP(A599,'[1]UVAFST-FDM Org Unit to Cost Cen'!$A:$F,5,FALSE)</f>
        <v>CC0293</v>
      </c>
      <c r="D599" t="str">
        <f>VLOOKUP(A599,'[1]UVAFST-FDM Org Unit to Cost Cen'!$A:$F,6,FALSE)</f>
        <v>CC0293 DA-Academic Operations</v>
      </c>
      <c r="E599" t="s">
        <v>454</v>
      </c>
    </row>
    <row r="600" spans="1:5" x14ac:dyDescent="0.25">
      <c r="A600">
        <v>31500</v>
      </c>
      <c r="B600" t="s">
        <v>1061</v>
      </c>
      <c r="C600" t="str">
        <f>VLOOKUP(A600,'[1]UVAFST-FDM Org Unit to Cost Cen'!$A:$F,5,FALSE)</f>
        <v>CC0269</v>
      </c>
      <c r="D600" t="str">
        <f>VLOOKUP(A600,'[1]UVAFST-FDM Org Unit to Cost Cen'!$A:$F,6,FALSE)</f>
        <v>CC0269 CP-Deans Office</v>
      </c>
      <c r="E600" t="s">
        <v>454</v>
      </c>
    </row>
    <row r="601" spans="1:5" x14ac:dyDescent="0.25">
      <c r="A601">
        <v>31505</v>
      </c>
      <c r="B601" t="s">
        <v>1062</v>
      </c>
      <c r="C601" t="str">
        <f>VLOOKUP(A601,'[1]UVAFST-FDM Org Unit to Cost Cen'!$A:$F,5,FALSE)</f>
        <v>CC0264</v>
      </c>
      <c r="D601" t="str">
        <f>VLOOKUP(A601,'[1]UVAFST-FDM Org Unit to Cost Cen'!$A:$F,6,FALSE)</f>
        <v>CC0264 CP-Bachelors of Interdisciplinary Studies</v>
      </c>
      <c r="E601" t="s">
        <v>454</v>
      </c>
    </row>
    <row r="602" spans="1:5" x14ac:dyDescent="0.25">
      <c r="A602">
        <v>31510</v>
      </c>
      <c r="B602" t="s">
        <v>1063</v>
      </c>
      <c r="C602" t="str">
        <f>VLOOKUP(A602,'[1]UVAFST-FDM Org Unit to Cost Cen'!$A:$F,5,FALSE)</f>
        <v>CC0263</v>
      </c>
      <c r="D602" t="str">
        <f>VLOOKUP(A602,'[1]UVAFST-FDM Org Unit to Cost Cen'!$A:$F,6,FALSE)</f>
        <v>CC0263 CP-Administrative Services</v>
      </c>
      <c r="E602" t="s">
        <v>454</v>
      </c>
    </row>
    <row r="603" spans="1:5" x14ac:dyDescent="0.25">
      <c r="A603">
        <v>31515</v>
      </c>
      <c r="B603" t="s">
        <v>1064</v>
      </c>
      <c r="C603" t="str">
        <f>VLOOKUP(A603,'[1]UVAFST-FDM Org Unit to Cost Cen'!$A:$F,5,FALSE)</f>
        <v>CC0266</v>
      </c>
      <c r="D603" t="str">
        <f>VLOOKUP(A603,'[1]UVAFST-FDM Org Unit to Cost Cen'!$A:$F,6,FALSE)</f>
        <v>CC0266 CP-Center for Executive Development</v>
      </c>
      <c r="E603" t="s">
        <v>454</v>
      </c>
    </row>
    <row r="604" spans="1:5" x14ac:dyDescent="0.25">
      <c r="A604">
        <v>31520</v>
      </c>
      <c r="B604" t="s">
        <v>1065</v>
      </c>
      <c r="C604" t="str">
        <f>VLOOKUP(A604,'[1]UVAFST-FDM Org Unit to Cost Cen'!$A:$F,5,FALSE)</f>
        <v>CC0261</v>
      </c>
      <c r="D604" t="str">
        <f>VLOOKUP(A604,'[1]UVAFST-FDM Org Unit to Cost Cen'!$A:$F,6,FALSE)</f>
        <v>CC0261 CP-Academic Partnerships</v>
      </c>
      <c r="E604" t="s">
        <v>454</v>
      </c>
    </row>
    <row r="605" spans="1:5" x14ac:dyDescent="0.25">
      <c r="A605">
        <v>31525</v>
      </c>
      <c r="B605" t="s">
        <v>1066</v>
      </c>
      <c r="C605" t="str">
        <f>VLOOKUP(A605,'[1]UVAFST-FDM Org Unit to Cost Cen'!$A:$F,5,FALSE)</f>
        <v>CC0261</v>
      </c>
      <c r="D605" t="str">
        <f>VLOOKUP(A605,'[1]UVAFST-FDM Org Unit to Cost Cen'!$A:$F,6,FALSE)</f>
        <v>CC0261 CP-Academic Partnerships</v>
      </c>
      <c r="E605" t="s">
        <v>454</v>
      </c>
    </row>
    <row r="606" spans="1:5" x14ac:dyDescent="0.25">
      <c r="A606">
        <v>31530</v>
      </c>
      <c r="B606" t="s">
        <v>1067</v>
      </c>
      <c r="C606" t="str">
        <f>VLOOKUP(A606,'[1]UVAFST-FDM Org Unit to Cost Cen'!$A:$F,5,FALSE)</f>
        <v>CC0270</v>
      </c>
      <c r="D606" t="str">
        <f>VLOOKUP(A606,'[1]UVAFST-FDM Org Unit to Cost Cen'!$A:$F,6,FALSE)</f>
        <v>CC0270 CP-Facilities &amp; Operations</v>
      </c>
      <c r="E606" t="s">
        <v>454</v>
      </c>
    </row>
    <row r="607" spans="1:5" x14ac:dyDescent="0.25">
      <c r="A607">
        <v>31535</v>
      </c>
      <c r="B607" t="s">
        <v>1068</v>
      </c>
      <c r="C607" t="str">
        <f>VLOOKUP(A607,'[1]UVAFST-FDM Org Unit to Cost Cen'!$A:$F,5,FALSE)</f>
        <v>CC0278</v>
      </c>
      <c r="D607" t="str">
        <f>VLOOKUP(A607,'[1]UVAFST-FDM Org Unit to Cost Cen'!$A:$F,6,FALSE)</f>
        <v>CC0278 CP-Marketing &amp; Communications</v>
      </c>
      <c r="E607" t="s">
        <v>454</v>
      </c>
    </row>
    <row r="608" spans="1:5" x14ac:dyDescent="0.25">
      <c r="A608">
        <v>31540</v>
      </c>
      <c r="B608" t="s">
        <v>1069</v>
      </c>
      <c r="C608" t="str">
        <f>VLOOKUP(A608,'[1]UVAFST-FDM Org Unit to Cost Cen'!$A:$F,5,FALSE)</f>
        <v>CC0275</v>
      </c>
      <c r="D608" t="str">
        <f>VLOOKUP(A608,'[1]UVAFST-FDM Org Unit to Cost Cen'!$A:$F,6,FALSE)</f>
        <v>CC0275 CP-SCPS Suspense</v>
      </c>
      <c r="E608" t="s">
        <v>454</v>
      </c>
    </row>
    <row r="609" spans="1:5" x14ac:dyDescent="0.25">
      <c r="A609">
        <v>31545</v>
      </c>
      <c r="B609" t="s">
        <v>1070</v>
      </c>
      <c r="C609" t="str">
        <f>VLOOKUP(A609,'[1]UVAFST-FDM Org Unit to Cost Cen'!$A:$F,5,FALSE)</f>
        <v>CC0271</v>
      </c>
      <c r="D609" t="str">
        <f>VLOOKUP(A609,'[1]UVAFST-FDM Org Unit to Cost Cen'!$A:$F,6,FALSE)</f>
        <v>CC0271 CP-FBI Academy</v>
      </c>
      <c r="E609" t="s">
        <v>454</v>
      </c>
    </row>
    <row r="610" spans="1:5" x14ac:dyDescent="0.25">
      <c r="A610">
        <v>31550</v>
      </c>
      <c r="B610" t="s">
        <v>1071</v>
      </c>
      <c r="C610" t="str">
        <f>VLOOKUP(A610,'[1]UVAFST-FDM Org Unit to Cost Cen'!$A:$F,5,FALSE)</f>
        <v>CC0270</v>
      </c>
      <c r="D610" t="str">
        <f>VLOOKUP(A610,'[1]UVAFST-FDM Org Unit to Cost Cen'!$A:$F,6,FALSE)</f>
        <v>CC0270 CP-Facilities &amp; Operations</v>
      </c>
      <c r="E610" t="s">
        <v>454</v>
      </c>
    </row>
    <row r="611" spans="1:5" x14ac:dyDescent="0.25">
      <c r="A611">
        <v>31555</v>
      </c>
      <c r="B611" t="s">
        <v>1072</v>
      </c>
      <c r="C611" t="str">
        <f>VLOOKUP(A611,'[1]UVAFST-FDM Org Unit to Cost Cen'!$A:$F,5,FALSE)</f>
        <v>CC0270</v>
      </c>
      <c r="D611" t="str">
        <f>VLOOKUP(A611,'[1]UVAFST-FDM Org Unit to Cost Cen'!$A:$F,6,FALSE)</f>
        <v>CC0270 CP-Facilities &amp; Operations</v>
      </c>
      <c r="E611" t="s">
        <v>454</v>
      </c>
    </row>
    <row r="612" spans="1:5" x14ac:dyDescent="0.25">
      <c r="A612">
        <v>31560</v>
      </c>
      <c r="B612" t="s">
        <v>1073</v>
      </c>
      <c r="C612" t="str">
        <f>VLOOKUP(A612,'[1]UVAFST-FDM Org Unit to Cost Cen'!$A:$F,5,FALSE)</f>
        <v>CC0270</v>
      </c>
      <c r="D612" t="str">
        <f>VLOOKUP(A612,'[1]UVAFST-FDM Org Unit to Cost Cen'!$A:$F,6,FALSE)</f>
        <v>CC0270 CP-Facilities &amp; Operations</v>
      </c>
      <c r="E612" t="s">
        <v>454</v>
      </c>
    </row>
    <row r="613" spans="1:5" x14ac:dyDescent="0.25">
      <c r="A613">
        <v>31565</v>
      </c>
      <c r="B613" t="s">
        <v>1074</v>
      </c>
      <c r="C613" t="str">
        <f>VLOOKUP(A613,'[1]UVAFST-FDM Org Unit to Cost Cen'!$A:$F,5,FALSE)</f>
        <v>CC0270</v>
      </c>
      <c r="D613" t="str">
        <f>VLOOKUP(A613,'[1]UVAFST-FDM Org Unit to Cost Cen'!$A:$F,6,FALSE)</f>
        <v>CC0270 CP-Facilities &amp; Operations</v>
      </c>
      <c r="E613" t="s">
        <v>454</v>
      </c>
    </row>
    <row r="614" spans="1:5" x14ac:dyDescent="0.25">
      <c r="A614">
        <v>31570</v>
      </c>
      <c r="B614" t="s">
        <v>1075</v>
      </c>
      <c r="C614" t="str">
        <f>VLOOKUP(A614,'[1]UVAFST-FDM Org Unit to Cost Cen'!$A:$F,5,FALSE)</f>
        <v>CC0270</v>
      </c>
      <c r="D614" t="str">
        <f>VLOOKUP(A614,'[1]UVAFST-FDM Org Unit to Cost Cen'!$A:$F,6,FALSE)</f>
        <v>CC0270 CP-Facilities &amp; Operations</v>
      </c>
      <c r="E614" t="s">
        <v>454</v>
      </c>
    </row>
    <row r="615" spans="1:5" x14ac:dyDescent="0.25">
      <c r="A615">
        <v>31575</v>
      </c>
      <c r="B615" t="s">
        <v>1076</v>
      </c>
      <c r="C615" t="str">
        <f>VLOOKUP(A615,'[1]UVAFST-FDM Org Unit to Cost Cen'!$A:$F,5,FALSE)</f>
        <v>CC0270</v>
      </c>
      <c r="D615" t="str">
        <f>VLOOKUP(A615,'[1]UVAFST-FDM Org Unit to Cost Cen'!$A:$F,6,FALSE)</f>
        <v>CC0270 CP-Facilities &amp; Operations</v>
      </c>
      <c r="E615" t="s">
        <v>454</v>
      </c>
    </row>
    <row r="616" spans="1:5" x14ac:dyDescent="0.25">
      <c r="A616">
        <v>31580</v>
      </c>
      <c r="B616" t="s">
        <v>1077</v>
      </c>
      <c r="C616" t="str">
        <f>VLOOKUP(A616,'[1]UVAFST-FDM Org Unit to Cost Cen'!$A:$F,5,FALSE)</f>
        <v>CC0261</v>
      </c>
      <c r="D616" t="str">
        <f>VLOOKUP(A616,'[1]UVAFST-FDM Org Unit to Cost Cen'!$A:$F,6,FALSE)</f>
        <v>CC0261 CP-Academic Partnerships</v>
      </c>
      <c r="E616" t="s">
        <v>454</v>
      </c>
    </row>
    <row r="617" spans="1:5" x14ac:dyDescent="0.25">
      <c r="A617">
        <v>31585</v>
      </c>
      <c r="B617" t="s">
        <v>1078</v>
      </c>
      <c r="C617" t="str">
        <f>VLOOKUP(A617,'[1]UVAFST-FDM Org Unit to Cost Cen'!$A:$F,5,FALSE)</f>
        <v>CC0261</v>
      </c>
      <c r="D617" t="str">
        <f>VLOOKUP(A617,'[1]UVAFST-FDM Org Unit to Cost Cen'!$A:$F,6,FALSE)</f>
        <v>CC0261 CP-Academic Partnerships</v>
      </c>
      <c r="E617" t="s">
        <v>454</v>
      </c>
    </row>
    <row r="618" spans="1:5" x14ac:dyDescent="0.25">
      <c r="A618">
        <v>31605</v>
      </c>
      <c r="B618" t="s">
        <v>1079</v>
      </c>
      <c r="C618" t="str">
        <f>VLOOKUP(A618,'[1]UVAFST-FDM Org Unit to Cost Cen'!$A:$F,5,FALSE)</f>
        <v>CC0099</v>
      </c>
      <c r="D618" t="str">
        <f>VLOOKUP(A618,'[1]UVAFST-FDM Org Unit to Cost Cen'!$A:$F,6,FALSE)</f>
        <v>CC0099 AS-Research Admin (RESR)</v>
      </c>
      <c r="E618" t="s">
        <v>511</v>
      </c>
    </row>
    <row r="619" spans="1:5" x14ac:dyDescent="0.25">
      <c r="A619">
        <v>31610</v>
      </c>
      <c r="B619" t="s">
        <v>1080</v>
      </c>
      <c r="C619" t="str">
        <f>VLOOKUP(A619,'[1]UVAFST-FDM Org Unit to Cost Cen'!$A:$F,5,FALSE)</f>
        <v>CC0110</v>
      </c>
      <c r="D619" t="str">
        <f>VLOOKUP(A619,'[1]UVAFST-FDM Org Unit to Cost Cen'!$A:$F,6,FALSE)</f>
        <v>CC0110 AS-Vivarium_Historical Data (VIVM)</v>
      </c>
      <c r="E619" t="s">
        <v>511</v>
      </c>
    </row>
    <row r="620" spans="1:5" x14ac:dyDescent="0.25">
      <c r="A620">
        <v>31615</v>
      </c>
      <c r="B620" t="s">
        <v>1081</v>
      </c>
      <c r="C620" t="str">
        <f>VLOOKUP(A620,'[1]UVAFST-FDM Org Unit to Cost Cen'!$A:$F,5,FALSE)</f>
        <v>CC0048</v>
      </c>
      <c r="D620" t="str">
        <f>VLOOKUP(A620,'[1]UVAFST-FDM Org Unit to Cost Cen'!$A:$F,6,FALSE)</f>
        <v>CC0048 AS-Computing Services (COMP)</v>
      </c>
      <c r="E620" t="s">
        <v>511</v>
      </c>
    </row>
    <row r="621" spans="1:5" x14ac:dyDescent="0.25">
      <c r="A621">
        <v>31617</v>
      </c>
      <c r="B621" t="s">
        <v>1082</v>
      </c>
      <c r="C621" t="str">
        <f>VLOOKUP(A621,'[1]UVAFST-FDM Org Unit to Cost Cen'!$A:$F,5,FALSE)</f>
        <v>CC0077</v>
      </c>
      <c r="D621" t="str">
        <f>VLOOKUP(A621,'[1]UVAFST-FDM Org Unit to Cost Cen'!$A:$F,6,FALSE)</f>
        <v>CC0077 AS-Learning Design and Technology (TECH)</v>
      </c>
      <c r="E621" t="s">
        <v>511</v>
      </c>
    </row>
    <row r="622" spans="1:5" x14ac:dyDescent="0.25">
      <c r="A622">
        <v>31620</v>
      </c>
      <c r="B622" t="s">
        <v>1083</v>
      </c>
      <c r="C622" t="str">
        <f>VLOOKUP(A622,'[1]UVAFST-FDM Org Unit to Cost Cen'!$A:$F,5,FALSE)</f>
        <v>CC0042</v>
      </c>
      <c r="D622" t="str">
        <f>VLOOKUP(A622,'[1]UVAFST-FDM Org Unit to Cost Cen'!$A:$F,6,FALSE)</f>
        <v>CC0042 AS-Business Services (BUSS)</v>
      </c>
      <c r="E622" t="s">
        <v>511</v>
      </c>
    </row>
    <row r="623" spans="1:5" x14ac:dyDescent="0.25">
      <c r="A623">
        <v>31630</v>
      </c>
      <c r="B623" t="s">
        <v>1084</v>
      </c>
      <c r="C623" t="str">
        <f>VLOOKUP(A623,'[1]UVAFST-FDM Org Unit to Cost Cen'!$A:$F,5,FALSE)</f>
        <v>CC0108</v>
      </c>
      <c r="D623" t="str">
        <f>VLOOKUP(A623,'[1]UVAFST-FDM Org Unit to Cost Cen'!$A:$F,6,FALSE)</f>
        <v>CC0108 AS-Undergraduate Academic Programs and Admin (COLL)</v>
      </c>
      <c r="E623" t="s">
        <v>511</v>
      </c>
    </row>
    <row r="624" spans="1:5" x14ac:dyDescent="0.25">
      <c r="A624">
        <v>31635</v>
      </c>
      <c r="B624" t="s">
        <v>1085</v>
      </c>
      <c r="C624" t="str">
        <f>VLOOKUP(A624,'[1]UVAFST-FDM Org Unit to Cost Cen'!$A:$F,5,FALSE)</f>
        <v>CC0074</v>
      </c>
      <c r="D624" t="str">
        <f>VLOOKUP(A624,'[1]UVAFST-FDM Org Unit to Cost Cen'!$A:$F,6,FALSE)</f>
        <v>CC0074 AS-Interdisciplinary Programs_Historical Data (INTR)</v>
      </c>
      <c r="E624" t="s">
        <v>511</v>
      </c>
    </row>
    <row r="625" spans="1:5" x14ac:dyDescent="0.25">
      <c r="A625">
        <v>31645</v>
      </c>
      <c r="B625" t="s">
        <v>1086</v>
      </c>
      <c r="C625" t="str">
        <f>VLOOKUP(A625,'[1]UVAFST-FDM Org Unit to Cost Cen'!$A:$F,5,FALSE)</f>
        <v>CC0052</v>
      </c>
      <c r="D625" t="str">
        <f>VLOOKUP(A625,'[1]UVAFST-FDM Org Unit to Cost Cen'!$A:$F,6,FALSE)</f>
        <v>CC0052 AS-Development (DEVL)</v>
      </c>
      <c r="E625" t="s">
        <v>511</v>
      </c>
    </row>
    <row r="626" spans="1:5" x14ac:dyDescent="0.25">
      <c r="A626">
        <v>31646</v>
      </c>
      <c r="B626" t="s">
        <v>1087</v>
      </c>
      <c r="C626" t="str">
        <f>VLOOKUP(A626,'[1]UVAFST-FDM Org Unit to Cost Cen'!$A:$F,5,FALSE)</f>
        <v>CC0042</v>
      </c>
      <c r="D626" t="str">
        <f>VLOOKUP(A626,'[1]UVAFST-FDM Org Unit to Cost Cen'!$A:$F,6,FALSE)</f>
        <v>CC0042 AS-Business Services (BUSS)</v>
      </c>
      <c r="E626" t="s">
        <v>511</v>
      </c>
    </row>
    <row r="627" spans="1:5" x14ac:dyDescent="0.25">
      <c r="A627">
        <v>31650</v>
      </c>
      <c r="B627" t="s">
        <v>1088</v>
      </c>
      <c r="C627" t="str">
        <f>VLOOKUP(A627,'[1]UVAFST-FDM Org Unit to Cost Cen'!$A:$F,5,FALSE)</f>
        <v>CC0031</v>
      </c>
      <c r="D627" t="str">
        <f>VLOOKUP(A627,'[1]UVAFST-FDM Org Unit to Cost Cen'!$A:$F,6,FALSE)</f>
        <v>CC0031 AS-American Sign Language (AMSL)</v>
      </c>
      <c r="E627" t="s">
        <v>511</v>
      </c>
    </row>
    <row r="628" spans="1:5" x14ac:dyDescent="0.25">
      <c r="A628">
        <v>31665</v>
      </c>
      <c r="B628" t="s">
        <v>1089</v>
      </c>
      <c r="C628" t="str">
        <f>VLOOKUP(A628,'[1]UVAFST-FDM Org Unit to Cost Cen'!$A:$F,5,FALSE)</f>
        <v>CC0084</v>
      </c>
      <c r="D628" t="str">
        <f>VLOOKUP(A628,'[1]UVAFST-FDM Org Unit to Cost Cen'!$A:$F,6,FALSE)</f>
        <v>CC0084 AS-Middle East and South Asia Language &amp; Cultures (MESA)</v>
      </c>
      <c r="E628" t="s">
        <v>511</v>
      </c>
    </row>
    <row r="629" spans="1:5" x14ac:dyDescent="0.25">
      <c r="A629">
        <v>31675</v>
      </c>
      <c r="B629" t="s">
        <v>1090</v>
      </c>
      <c r="C629" t="str">
        <f>VLOOKUP(A629,'[1]UVAFST-FDM Org Unit to Cost Cen'!$A:$F,5,FALSE)</f>
        <v>CC0038</v>
      </c>
      <c r="D629" t="str">
        <f>VLOOKUP(A629,'[1]UVAFST-FDM Org Unit to Cost Cen'!$A:$F,6,FALSE)</f>
        <v>CC0038 AS-Health Ethics and Society (BIOE)</v>
      </c>
      <c r="E629" t="s">
        <v>511</v>
      </c>
    </row>
    <row r="630" spans="1:5" x14ac:dyDescent="0.25">
      <c r="A630">
        <v>31690</v>
      </c>
      <c r="B630" t="s">
        <v>1091</v>
      </c>
      <c r="C630" t="str">
        <f>VLOOKUP(A630,'[1]UVAFST-FDM Org Unit to Cost Cen'!$A:$F,5,FALSE)</f>
        <v>CC0897</v>
      </c>
      <c r="D630" t="str">
        <f>VLOOKUP(A630,'[1]UVAFST-FDM Org Unit to Cost Cen'!$A:$F,6,FALSE)</f>
        <v>CC0897 PV-Book Arts Press</v>
      </c>
      <c r="E630" t="s">
        <v>511</v>
      </c>
    </row>
    <row r="631" spans="1:5" x14ac:dyDescent="0.25">
      <c r="A631">
        <v>31693</v>
      </c>
      <c r="B631" t="s">
        <v>1092</v>
      </c>
      <c r="C631" t="str">
        <f>VLOOKUP(A631,'[1]UVAFST-FDM Org Unit to Cost Cen'!$A:$F,5,FALSE)</f>
        <v>CC1532</v>
      </c>
      <c r="D631" t="str">
        <f>VLOOKUP(A631,'[1]UVAFST-FDM Org Unit to Cost Cen'!$A:$F,6,FALSE)</f>
        <v>CC1532 PV-Arts Box Office</v>
      </c>
      <c r="E631" t="s">
        <v>511</v>
      </c>
    </row>
    <row r="632" spans="1:5" x14ac:dyDescent="0.25">
      <c r="A632">
        <v>31700</v>
      </c>
      <c r="B632" t="s">
        <v>1093</v>
      </c>
      <c r="C632" t="str">
        <f>VLOOKUP(A632,'[1]UVAFST-FDM Org Unit to Cost Cen'!$A:$F,5,FALSE)</f>
        <v>CC0044</v>
      </c>
      <c r="D632" t="str">
        <f>VLOOKUP(A632,'[1]UVAFST-FDM Org Unit to Cost Cen'!$A:$F,6,FALSE)</f>
        <v>CC0044 AS-Classics (CLAS)</v>
      </c>
      <c r="E632" t="s">
        <v>511</v>
      </c>
    </row>
    <row r="633" spans="1:5" x14ac:dyDescent="0.25">
      <c r="A633">
        <v>31705</v>
      </c>
      <c r="B633" t="s">
        <v>1094</v>
      </c>
      <c r="C633" t="str">
        <f>VLOOKUP(A633,'[1]UVAFST-FDM Org Unit to Cost Cen'!$A:$F,5,FALSE)</f>
        <v>CC0039</v>
      </c>
      <c r="D633" t="str">
        <f>VLOOKUP(A633,'[1]UVAFST-FDM Org Unit to Cost Cen'!$A:$F,6,FALSE)</f>
        <v>CC0039 AS-Biology (BIOL)</v>
      </c>
      <c r="E633" t="s">
        <v>511</v>
      </c>
    </row>
    <row r="634" spans="1:5" x14ac:dyDescent="0.25">
      <c r="A634">
        <v>31706</v>
      </c>
      <c r="B634" t="s">
        <v>1095</v>
      </c>
      <c r="C634" t="str">
        <f>VLOOKUP(A634,'[1]UVAFST-FDM Org Unit to Cost Cen'!$A:$F,5,FALSE)</f>
        <v>CC0053</v>
      </c>
      <c r="D634" t="str">
        <f>VLOOKUP(A634,'[1]UVAFST-FDM Org Unit to Cost Cen'!$A:$F,6,FALSE)</f>
        <v>CC0053 AS-Digital Editing Center (CFDE)</v>
      </c>
      <c r="E634" t="s">
        <v>511</v>
      </c>
    </row>
    <row r="635" spans="1:5" x14ac:dyDescent="0.25">
      <c r="A635">
        <v>31710</v>
      </c>
      <c r="B635" t="s">
        <v>1096</v>
      </c>
      <c r="C635" t="str">
        <f>VLOOKUP(A635,'[1]UVAFST-FDM Org Unit to Cost Cen'!$A:$F,5,FALSE)</f>
        <v>CC0058</v>
      </c>
      <c r="D635" t="str">
        <f>VLOOKUP(A635,'[1]UVAFST-FDM Org Unit to Cost Cen'!$A:$F,6,FALSE)</f>
        <v>CC0058 AS-East Asia Center (CEAS)</v>
      </c>
      <c r="E635" t="s">
        <v>511</v>
      </c>
    </row>
    <row r="636" spans="1:5" x14ac:dyDescent="0.25">
      <c r="A636">
        <v>31715</v>
      </c>
      <c r="B636" t="s">
        <v>1097</v>
      </c>
      <c r="C636" t="str">
        <f>VLOOKUP(A636,'[1]UVAFST-FDM Org Unit to Cost Cen'!$A:$F,5,FALSE)</f>
        <v>CC0068</v>
      </c>
      <c r="D636" t="str">
        <f>VLOOKUP(A636,'[1]UVAFST-FDM Org Unit to Cost Cen'!$A:$F,6,FALSE)</f>
        <v>CC0068 AS-German Studies Center (CGST)</v>
      </c>
      <c r="E636" t="s">
        <v>511</v>
      </c>
    </row>
    <row r="637" spans="1:5" x14ac:dyDescent="0.25">
      <c r="A637">
        <v>31720</v>
      </c>
      <c r="B637" t="s">
        <v>1098</v>
      </c>
      <c r="C637" t="str">
        <f>VLOOKUP(A637,'[1]UVAFST-FDM Org Unit to Cost Cen'!$A:$F,5,FALSE)</f>
        <v>CC0100</v>
      </c>
      <c r="D637" t="str">
        <f>VLOOKUP(A637,'[1]UVAFST-FDM Org Unit to Cost Cen'!$A:$F,6,FALSE)</f>
        <v>CC0100 AS-Russian Eastern European &amp; Eurasian Studies Ctr (CREE)</v>
      </c>
      <c r="E637" t="s">
        <v>511</v>
      </c>
    </row>
    <row r="638" spans="1:5" x14ac:dyDescent="0.25">
      <c r="A638">
        <v>31725</v>
      </c>
      <c r="B638" t="s">
        <v>1099</v>
      </c>
      <c r="C638" t="str">
        <f>VLOOKUP(A638,'[1]UVAFST-FDM Org Unit to Cost Cen'!$A:$F,5,FALSE)</f>
        <v>CC0103</v>
      </c>
      <c r="D638" t="str">
        <f>VLOOKUP(A638,'[1]UVAFST-FDM Org Unit to Cost Cen'!$A:$F,6,FALSE)</f>
        <v>CC0103 AS-South Asian Studies Center_Historical Data (CSAS)</v>
      </c>
      <c r="E638" t="s">
        <v>511</v>
      </c>
    </row>
    <row r="639" spans="1:5" x14ac:dyDescent="0.25">
      <c r="A639">
        <v>31730</v>
      </c>
      <c r="B639" t="s">
        <v>1100</v>
      </c>
      <c r="C639" t="str">
        <f>VLOOKUP(A639,'[1]UVAFST-FDM Org Unit to Cost Cen'!$A:$F,5,FALSE)</f>
        <v>CC0047</v>
      </c>
      <c r="D639" t="str">
        <f>VLOOKUP(A639,'[1]UVAFST-FDM Org Unit to Cost Cen'!$A:$F,6,FALSE)</f>
        <v>CC0047 AS-Communications (COMM)</v>
      </c>
      <c r="E639" t="s">
        <v>511</v>
      </c>
    </row>
    <row r="640" spans="1:5" x14ac:dyDescent="0.25">
      <c r="A640">
        <v>31735</v>
      </c>
      <c r="B640" t="s">
        <v>1101</v>
      </c>
      <c r="C640" t="str">
        <f>VLOOKUP(A640,'[1]UVAFST-FDM Org Unit to Cost Cen'!$A:$F,5,FALSE)</f>
        <v>CC0055</v>
      </c>
      <c r="D640" t="str">
        <f>VLOOKUP(A640,'[1]UVAFST-FDM Org Unit to Cost Cen'!$A:$F,6,FALSE)</f>
        <v>CC0055 AS-Drama Operations (DRAM)</v>
      </c>
      <c r="E640" t="s">
        <v>511</v>
      </c>
    </row>
    <row r="641" spans="1:5" x14ac:dyDescent="0.25">
      <c r="A641">
        <v>31740</v>
      </c>
      <c r="B641" t="s">
        <v>1102</v>
      </c>
      <c r="C641" t="str">
        <f>VLOOKUP(A641,'[1]UVAFST-FDM Org Unit to Cost Cen'!$A:$F,5,FALSE)</f>
        <v>CC0071</v>
      </c>
      <c r="D641" t="str">
        <f>VLOOKUP(A641,'[1]UVAFST-FDM Org Unit to Cost Cen'!$A:$F,6,FALSE)</f>
        <v>CC0071 AS-Heritage (HERT)</v>
      </c>
      <c r="E641" t="s">
        <v>511</v>
      </c>
    </row>
    <row r="642" spans="1:5" x14ac:dyDescent="0.25">
      <c r="A642">
        <v>31745</v>
      </c>
      <c r="B642" t="s">
        <v>1103</v>
      </c>
      <c r="C642" t="str">
        <f>VLOOKUP(A642,'[1]UVAFST-FDM Org Unit to Cost Cen'!$A:$F,5,FALSE)</f>
        <v>CC0056</v>
      </c>
      <c r="D642" t="str">
        <f>VLOOKUP(A642,'[1]UVAFST-FDM Org Unit to Cost Cen'!$A:$F,6,FALSE)</f>
        <v>CC0056 AS-Drama Production (DRPR)</v>
      </c>
      <c r="E642" t="s">
        <v>511</v>
      </c>
    </row>
    <row r="643" spans="1:5" x14ac:dyDescent="0.25">
      <c r="A643">
        <v>31770</v>
      </c>
      <c r="B643" t="s">
        <v>1104</v>
      </c>
      <c r="C643" t="str">
        <f>VLOOKUP(A643,'[1]UVAFST-FDM Org Unit to Cost Cen'!$A:$F,5,FALSE)</f>
        <v>CC0049</v>
      </c>
      <c r="D643" t="str">
        <f>VLOOKUP(A643,'[1]UVAFST-FDM Org Unit to Cost Cen'!$A:$F,6,FALSE)</f>
        <v>CC0049 AS-Creative Writing (CRWR)</v>
      </c>
      <c r="E643" t="s">
        <v>511</v>
      </c>
    </row>
    <row r="644" spans="1:5" x14ac:dyDescent="0.25">
      <c r="A644">
        <v>31775</v>
      </c>
      <c r="B644" t="s">
        <v>1105</v>
      </c>
      <c r="C644" t="str">
        <f>VLOOKUP(A644,'[1]UVAFST-FDM Org Unit to Cost Cen'!$A:$F,5,FALSE)</f>
        <v>CC0050</v>
      </c>
      <c r="D644" t="str">
        <f>VLOOKUP(A644,'[1]UVAFST-FDM Org Unit to Cost Cen'!$A:$F,6,FALSE)</f>
        <v>CC0050 AS-Dean's Office (DEAN)</v>
      </c>
      <c r="E644" t="s">
        <v>511</v>
      </c>
    </row>
    <row r="645" spans="1:5" x14ac:dyDescent="0.25">
      <c r="A645">
        <v>31780</v>
      </c>
      <c r="B645" t="s">
        <v>1106</v>
      </c>
      <c r="C645" t="str">
        <f>VLOOKUP(A645,'[1]UVAFST-FDM Org Unit to Cost Cen'!$A:$F,5,FALSE)</f>
        <v>CC0088</v>
      </c>
      <c r="D645" t="str">
        <f>VLOOKUP(A645,'[1]UVAFST-FDM Org Unit to Cost Cen'!$A:$F,6,FALSE)</f>
        <v>CC0088 AS-New Literary History (NLHI)</v>
      </c>
      <c r="E645" t="s">
        <v>511</v>
      </c>
    </row>
    <row r="646" spans="1:5" x14ac:dyDescent="0.25">
      <c r="A646">
        <v>31785</v>
      </c>
      <c r="B646" t="s">
        <v>1107</v>
      </c>
      <c r="C646" t="str">
        <f>VLOOKUP(A646,'[1]UVAFST-FDM Org Unit to Cost Cen'!$A:$F,5,FALSE)</f>
        <v>CC0037</v>
      </c>
      <c r="D646" t="str">
        <f>VLOOKUP(A646,'[1]UVAFST-FDM Org Unit to Cost Cen'!$A:$F,6,FALSE)</f>
        <v>CC0037 AS-Bibliography Studies (BIBL)</v>
      </c>
      <c r="E646" t="s">
        <v>511</v>
      </c>
    </row>
    <row r="647" spans="1:5" x14ac:dyDescent="0.25">
      <c r="A647">
        <v>31790</v>
      </c>
      <c r="B647" t="s">
        <v>1108</v>
      </c>
      <c r="C647" t="str">
        <f>VLOOKUP(A647,'[1]UVAFST-FDM Org Unit to Cost Cen'!$A:$F,5,FALSE)</f>
        <v>CC0050</v>
      </c>
      <c r="D647" t="str">
        <f>VLOOKUP(A647,'[1]UVAFST-FDM Org Unit to Cost Cen'!$A:$F,6,FALSE)</f>
        <v>CC0050 AS-Dean's Office (DEAN)</v>
      </c>
      <c r="E647" t="s">
        <v>511</v>
      </c>
    </row>
    <row r="648" spans="1:5" x14ac:dyDescent="0.25">
      <c r="A648">
        <v>31805</v>
      </c>
      <c r="B648" t="s">
        <v>1109</v>
      </c>
      <c r="C648" t="str">
        <f>VLOOKUP(A648,'[1]UVAFST-FDM Org Unit to Cost Cen'!$A:$F,5,FALSE)</f>
        <v>CC0066</v>
      </c>
      <c r="D648" t="str">
        <f>VLOOKUP(A648,'[1]UVAFST-FDM Org Unit to Cost Cen'!$A:$F,6,FALSE)</f>
        <v>CC0066 AS-French Literature (FREN)</v>
      </c>
      <c r="E648" t="s">
        <v>511</v>
      </c>
    </row>
    <row r="649" spans="1:5" x14ac:dyDescent="0.25">
      <c r="A649">
        <v>31810</v>
      </c>
      <c r="B649" t="s">
        <v>1110</v>
      </c>
      <c r="C649" t="str">
        <f>VLOOKUP(A649,'[1]UVAFST-FDM Org Unit to Cost Cen'!$A:$F,5,FALSE)</f>
        <v>CC0067</v>
      </c>
      <c r="D649" t="str">
        <f>VLOOKUP(A649,'[1]UVAFST-FDM Org Unit to Cost Cen'!$A:$F,6,FALSE)</f>
        <v>CC0067 AS-German Language and Literature (GERM)</v>
      </c>
      <c r="E649" t="s">
        <v>511</v>
      </c>
    </row>
    <row r="650" spans="1:5" x14ac:dyDescent="0.25">
      <c r="A650">
        <v>31813</v>
      </c>
      <c r="B650" t="s">
        <v>1111</v>
      </c>
      <c r="C650" t="str">
        <f>VLOOKUP(A650,'[1]UVAFST-FDM Org Unit to Cost Cen'!$A:$F,5,FALSE)</f>
        <v>CC0069</v>
      </c>
      <c r="D650" t="str">
        <f>VLOOKUP(A650,'[1]UVAFST-FDM Org Unit to Cost Cen'!$A:$F,6,FALSE)</f>
        <v>CC0069 AS-Global Studies (GLBS)</v>
      </c>
      <c r="E650" t="s">
        <v>511</v>
      </c>
    </row>
    <row r="651" spans="1:5" x14ac:dyDescent="0.25">
      <c r="A651">
        <v>31820</v>
      </c>
      <c r="B651" t="s">
        <v>1112</v>
      </c>
      <c r="C651" t="str">
        <f>VLOOKUP(A651,'[1]UVAFST-FDM Org Unit to Cost Cen'!$A:$F,5,FALSE)</f>
        <v>CC0050</v>
      </c>
      <c r="D651" t="str">
        <f>VLOOKUP(A651,'[1]UVAFST-FDM Org Unit to Cost Cen'!$A:$F,6,FALSE)</f>
        <v>CC0050 AS-Dean's Office (DEAN)</v>
      </c>
      <c r="E651" t="s">
        <v>511</v>
      </c>
    </row>
    <row r="652" spans="1:5" x14ac:dyDescent="0.25">
      <c r="A652">
        <v>31829</v>
      </c>
      <c r="B652" t="s">
        <v>1113</v>
      </c>
      <c r="C652" t="str">
        <f>VLOOKUP(A652,'[1]UVAFST-FDM Org Unit to Cost Cen'!$A:$F,5,FALSE)</f>
        <v>CC0073</v>
      </c>
      <c r="D652" t="str">
        <f>VLOOKUP(A652,'[1]UVAFST-FDM Org Unit to Cost Cen'!$A:$F,6,FALSE)</f>
        <v>CC0073 AS-Humanities and Global Culture Institute (IHGC)</v>
      </c>
      <c r="E652" t="s">
        <v>511</v>
      </c>
    </row>
    <row r="653" spans="1:5" x14ac:dyDescent="0.25">
      <c r="A653">
        <v>31835</v>
      </c>
      <c r="B653" t="s">
        <v>1114</v>
      </c>
      <c r="C653" t="str">
        <f>VLOOKUP(A653,'[1]UVAFST-FDM Org Unit to Cost Cen'!$A:$F,5,FALSE)</f>
        <v>CC0030</v>
      </c>
      <c r="D653" t="str">
        <f>VLOOKUP(A653,'[1]UVAFST-FDM Org Unit to Cost Cen'!$A:$F,6,FALSE)</f>
        <v>CC0030 AS-African American and African Studies (IAAS)</v>
      </c>
      <c r="E653" t="s">
        <v>511</v>
      </c>
    </row>
    <row r="654" spans="1:5" x14ac:dyDescent="0.25">
      <c r="A654">
        <v>31842</v>
      </c>
      <c r="B654" t="s">
        <v>1115</v>
      </c>
      <c r="C654" t="str">
        <f>VLOOKUP(A654,'[1]UVAFST-FDM Org Unit to Cost Cen'!$A:$F,5,FALSE)</f>
        <v>CC0113</v>
      </c>
      <c r="D654" t="str">
        <f>VLOOKUP(A654,'[1]UVAFST-FDM Org Unit to Cost Cen'!$A:$F,6,FALSE)</f>
        <v>CC0113 AS-World Languages Institute (IOWL)</v>
      </c>
      <c r="E654" t="s">
        <v>511</v>
      </c>
    </row>
    <row r="655" spans="1:5" x14ac:dyDescent="0.25">
      <c r="A655">
        <v>31857</v>
      </c>
      <c r="B655" t="s">
        <v>1116</v>
      </c>
      <c r="C655" t="str">
        <f>VLOOKUP(A655,'[1]UVAFST-FDM Org Unit to Cost Cen'!$A:$F,5,FALSE)</f>
        <v>CC0084</v>
      </c>
      <c r="D655" t="str">
        <f>VLOOKUP(A655,'[1]UVAFST-FDM Org Unit to Cost Cen'!$A:$F,6,FALSE)</f>
        <v>CC0084 AS-Middle East and South Asia Language &amp; Cultures (MESA)</v>
      </c>
      <c r="E655" t="s">
        <v>511</v>
      </c>
    </row>
    <row r="656" spans="1:5" x14ac:dyDescent="0.25">
      <c r="A656">
        <v>31880</v>
      </c>
      <c r="B656" t="s">
        <v>1117</v>
      </c>
      <c r="C656" t="str">
        <f>VLOOKUP(A656,'[1]UVAFST-FDM Org Unit to Cost Cen'!$A:$F,5,FALSE)</f>
        <v>CC0092</v>
      </c>
      <c r="D656" t="str">
        <f>VLOOKUP(A656,'[1]UVAFST-FDM Org Unit to Cost Cen'!$A:$F,6,FALSE)</f>
        <v>CC0092 AS-Political and Social Thought (POST)</v>
      </c>
      <c r="E656" t="s">
        <v>511</v>
      </c>
    </row>
    <row r="657" spans="1:5" x14ac:dyDescent="0.25">
      <c r="A657">
        <v>31886</v>
      </c>
      <c r="B657" t="s">
        <v>1118</v>
      </c>
      <c r="C657" t="str">
        <f>VLOOKUP(A657,'[1]UVAFST-FDM Org Unit to Cost Cen'!$A:$F,5,FALSE)</f>
        <v>CC0096</v>
      </c>
      <c r="D657" t="str">
        <f>VLOOKUP(A657,'[1]UVAFST-FDM Org Unit to Cost Cen'!$A:$F,6,FALSE)</f>
        <v>CC0096 AS-Quantitative Collaboration (QCLL)</v>
      </c>
      <c r="E657" t="s">
        <v>511</v>
      </c>
    </row>
    <row r="658" spans="1:5" x14ac:dyDescent="0.25">
      <c r="A658">
        <v>31895</v>
      </c>
      <c r="B658" t="s">
        <v>1119</v>
      </c>
      <c r="C658" t="str">
        <f>VLOOKUP(A658,'[1]UVAFST-FDM Org Unit to Cost Cen'!$A:$F,5,FALSE)</f>
        <v>CC0101</v>
      </c>
      <c r="D658" t="str">
        <f>VLOOKUP(A658,'[1]UVAFST-FDM Org Unit to Cost Cen'!$A:$F,6,FALSE)</f>
        <v>CC0101 AS-Slavic Languages and Literatures (SLAV)</v>
      </c>
      <c r="E658" t="s">
        <v>511</v>
      </c>
    </row>
    <row r="659" spans="1:5" x14ac:dyDescent="0.25">
      <c r="A659">
        <v>31910</v>
      </c>
      <c r="B659" t="s">
        <v>1120</v>
      </c>
      <c r="C659" t="str">
        <f>VLOOKUP(A659,'[1]UVAFST-FDM Org Unit to Cost Cen'!$A:$F,5,FALSE)</f>
        <v>CC0045</v>
      </c>
      <c r="D659" t="str">
        <f>VLOOKUP(A659,'[1]UVAFST-FDM Org Unit to Cost Cen'!$A:$F,6,FALSE)</f>
        <v>CC0045 AS-Climatology VA State Office_Historical Data (STCL)</v>
      </c>
      <c r="E659" t="s">
        <v>511</v>
      </c>
    </row>
    <row r="660" spans="1:5" x14ac:dyDescent="0.25">
      <c r="A660">
        <v>31920</v>
      </c>
      <c r="B660" t="s">
        <v>1121</v>
      </c>
      <c r="C660" t="str">
        <f>VLOOKUP(A660,'[1]UVAFST-FDM Org Unit to Cost Cen'!$A:$F,5,FALSE)</f>
        <v>CC0112</v>
      </c>
      <c r="D660" t="str">
        <f>VLOOKUP(A660,'[1]UVAFST-FDM Org Unit to Cost Cen'!$A:$F,6,FALSE)</f>
        <v>CC0112 AS-Women Gender and Sexuality (WGSS)</v>
      </c>
      <c r="E660" t="s">
        <v>511</v>
      </c>
    </row>
    <row r="661" spans="1:5" x14ac:dyDescent="0.25">
      <c r="A661">
        <v>31925</v>
      </c>
      <c r="B661" t="s">
        <v>1122</v>
      </c>
      <c r="C661" t="str">
        <f>VLOOKUP(A661,'[1]UVAFST-FDM Org Unit to Cost Cen'!$A:$F,5,FALSE)</f>
        <v>CC0072</v>
      </c>
      <c r="D661" t="str">
        <f>VLOOKUP(A661,'[1]UVAFST-FDM Org Unit to Cost Cen'!$A:$F,6,FALSE)</f>
        <v>CC0072 AS-History (HIST)</v>
      </c>
      <c r="E661" t="s">
        <v>511</v>
      </c>
    </row>
    <row r="662" spans="1:5" x14ac:dyDescent="0.25">
      <c r="A662">
        <v>31930</v>
      </c>
      <c r="B662" t="s">
        <v>1123</v>
      </c>
      <c r="C662" t="str">
        <f>VLOOKUP(A662,'[1]UVAFST-FDM Org Unit to Cost Cen'!$A:$F,5,FALSE)</f>
        <v>CC0050</v>
      </c>
      <c r="D662" t="str">
        <f>VLOOKUP(A662,'[1]UVAFST-FDM Org Unit to Cost Cen'!$A:$F,6,FALSE)</f>
        <v>CC0050 AS-Dean's Office (DEAN)</v>
      </c>
      <c r="E662" t="s">
        <v>511</v>
      </c>
    </row>
    <row r="663" spans="1:5" x14ac:dyDescent="0.25">
      <c r="A663">
        <v>31931</v>
      </c>
      <c r="B663" t="s">
        <v>1124</v>
      </c>
      <c r="C663" t="str">
        <f>VLOOKUP(A663,'[1]UVAFST-FDM Org Unit to Cost Cen'!$A:$F,5,FALSE)</f>
        <v>CC0097</v>
      </c>
      <c r="D663" t="str">
        <f>VLOOKUP(A663,'[1]UVAFST-FDM Org Unit to Cost Cen'!$A:$F,6,FALSE)</f>
        <v>CC0097 AS-Religion and Democracy Center (CTRD)</v>
      </c>
      <c r="E663" t="s">
        <v>511</v>
      </c>
    </row>
    <row r="664" spans="1:5" x14ac:dyDescent="0.25">
      <c r="A664">
        <v>31940</v>
      </c>
      <c r="B664" t="s">
        <v>1125</v>
      </c>
      <c r="C664" t="str">
        <f>VLOOKUP(A664,'[1]UVAFST-FDM Org Unit to Cost Cen'!$A:$F,5,FALSE)</f>
        <v>CC0093</v>
      </c>
      <c r="D664" t="str">
        <f>VLOOKUP(A664,'[1]UVAFST-FDM Org Unit to Cost Cen'!$A:$F,6,FALSE)</f>
        <v>CC0093 AS-Political Philosophy Policy and Law (PPLW)</v>
      </c>
      <c r="E664" t="s">
        <v>511</v>
      </c>
    </row>
    <row r="665" spans="1:5" x14ac:dyDescent="0.25">
      <c r="A665">
        <v>32001</v>
      </c>
      <c r="B665" t="s">
        <v>1126</v>
      </c>
      <c r="C665" t="str">
        <f>VLOOKUP(A665,'[1]UVAFST-FDM Org Unit to Cost Cen'!$A:$F,5,FALSE)</f>
        <v>CC0848</v>
      </c>
      <c r="D665" t="str">
        <f>VLOOKUP(A665,'[1]UVAFST-FDM Org Unit to Cost Cen'!$A:$F,6,FALSE)</f>
        <v>CC0848 MC-Senior Associate Dean for Admin &amp; Business Office</v>
      </c>
      <c r="E665" t="s">
        <v>454</v>
      </c>
    </row>
    <row r="666" spans="1:5" x14ac:dyDescent="0.25">
      <c r="A666">
        <v>32005</v>
      </c>
      <c r="B666" t="s">
        <v>1127</v>
      </c>
      <c r="C666" t="str">
        <f>VLOOKUP(A666,'[1]UVAFST-FDM Org Unit to Cost Cen'!$A:$F,5,FALSE)</f>
        <v>CC0797</v>
      </c>
      <c r="D666" t="str">
        <f>VLOOKUP(A666,'[1]UVAFST-FDM Org Unit to Cost Cen'!$A:$F,6,FALSE)</f>
        <v>CC0797 MC-Accounting Area</v>
      </c>
      <c r="E666" t="s">
        <v>454</v>
      </c>
    </row>
    <row r="667" spans="1:5" x14ac:dyDescent="0.25">
      <c r="A667">
        <v>32010</v>
      </c>
      <c r="B667" t="s">
        <v>1128</v>
      </c>
      <c r="C667" t="str">
        <f>VLOOKUP(A667,'[1]UVAFST-FDM Org Unit to Cost Cen'!$A:$F,5,FALSE)</f>
        <v>CC0807</v>
      </c>
      <c r="D667" t="str">
        <f>VLOOKUP(A667,'[1]UVAFST-FDM Org Unit to Cost Cen'!$A:$F,6,FALSE)</f>
        <v>CC0807 MC-Finance Area</v>
      </c>
      <c r="E667" t="s">
        <v>454</v>
      </c>
    </row>
    <row r="668" spans="1:5" x14ac:dyDescent="0.25">
      <c r="A668">
        <v>32015</v>
      </c>
      <c r="B668" t="s">
        <v>1129</v>
      </c>
      <c r="C668" t="str">
        <f>VLOOKUP(A668,'[1]UVAFST-FDM Org Unit to Cost Cen'!$A:$F,5,FALSE)</f>
        <v>CC0833</v>
      </c>
      <c r="D668" t="str">
        <f>VLOOKUP(A668,'[1]UVAFST-FDM Org Unit to Cost Cen'!$A:$F,6,FALSE)</f>
        <v>CC0833 MC-Management Area</v>
      </c>
      <c r="E668" t="s">
        <v>454</v>
      </c>
    </row>
    <row r="669" spans="1:5" x14ac:dyDescent="0.25">
      <c r="A669">
        <v>32020</v>
      </c>
      <c r="B669" t="s">
        <v>1130</v>
      </c>
      <c r="C669" t="str">
        <f>VLOOKUP(A669,'[1]UVAFST-FDM Org Unit to Cost Cen'!$A:$F,5,FALSE)</f>
        <v>CC0835</v>
      </c>
      <c r="D669" t="str">
        <f>VLOOKUP(A669,'[1]UVAFST-FDM Org Unit to Cost Cen'!$A:$F,6,FALSE)</f>
        <v>CC0835 MC-Marketing Area</v>
      </c>
      <c r="E669" t="s">
        <v>454</v>
      </c>
    </row>
    <row r="670" spans="1:5" x14ac:dyDescent="0.25">
      <c r="A670">
        <v>32025</v>
      </c>
      <c r="B670" t="s">
        <v>1131</v>
      </c>
      <c r="C670" t="str">
        <f>VLOOKUP(A670,'[1]UVAFST-FDM Org Unit to Cost Cen'!$A:$F,5,FALSE)</f>
        <v>CC0822</v>
      </c>
      <c r="D670" t="str">
        <f>VLOOKUP(A670,'[1]UVAFST-FDM Org Unit to Cost Cen'!$A:$F,6,FALSE)</f>
        <v>CC0822 MC-Information Technology Area</v>
      </c>
      <c r="E670" t="s">
        <v>454</v>
      </c>
    </row>
    <row r="671" spans="1:5" x14ac:dyDescent="0.25">
      <c r="A671">
        <v>32030</v>
      </c>
      <c r="B671" t="s">
        <v>1132</v>
      </c>
      <c r="C671" t="str">
        <f>VLOOKUP(A671,'[1]UVAFST-FDM Org Unit to Cost Cen'!$A:$F,5,FALSE)</f>
        <v>CC0805</v>
      </c>
      <c r="D671" t="str">
        <f>VLOOKUP(A671,'[1]UVAFST-FDM Org Unit to Cost Cen'!$A:$F,6,FALSE)</f>
        <v>CC0805 MC-Deans Office</v>
      </c>
      <c r="E671" t="s">
        <v>454</v>
      </c>
    </row>
    <row r="672" spans="1:5" x14ac:dyDescent="0.25">
      <c r="A672">
        <v>32035</v>
      </c>
      <c r="B672" t="s">
        <v>1133</v>
      </c>
      <c r="C672" t="str">
        <f>VLOOKUP(A672,'[1]UVAFST-FDM Org Unit to Cost Cen'!$A:$F,5,FALSE)</f>
        <v>CC0834</v>
      </c>
      <c r="D672" t="str">
        <f>VLOOKUP(A672,'[1]UVAFST-FDM Org Unit to Cost Cen'!$A:$F,6,FALSE)</f>
        <v>CC0834 MC-Marketing &amp; Communications</v>
      </c>
      <c r="E672" t="s">
        <v>454</v>
      </c>
    </row>
    <row r="673" spans="1:5" x14ac:dyDescent="0.25">
      <c r="A673">
        <v>32040</v>
      </c>
      <c r="B673" t="s">
        <v>1134</v>
      </c>
      <c r="C673" t="str">
        <f>VLOOKUP(A673,'[1]UVAFST-FDM Org Unit to Cost Cen'!$A:$F,5,FALSE)</f>
        <v>CC0802</v>
      </c>
      <c r="D673" t="str">
        <f>VLOOKUP(A673,'[1]UVAFST-FDM Org Unit to Cost Cen'!$A:$F,6,FALSE)</f>
        <v>CC0802 MC-Career Services</v>
      </c>
      <c r="E673" t="s">
        <v>454</v>
      </c>
    </row>
    <row r="674" spans="1:5" x14ac:dyDescent="0.25">
      <c r="A674">
        <v>32050</v>
      </c>
      <c r="B674" t="s">
        <v>1135</v>
      </c>
      <c r="C674" t="str">
        <f>VLOOKUP(A674,'[1]UVAFST-FDM Org Unit to Cost Cen'!$A:$F,5,FALSE)</f>
        <v>CC0808</v>
      </c>
      <c r="D674" t="str">
        <f>VLOOKUP(A674,'[1]UVAFST-FDM Org Unit to Cost Cen'!$A:$F,6,FALSE)</f>
        <v>CC0808 MC-General Admin Student Services</v>
      </c>
      <c r="E674" t="s">
        <v>454</v>
      </c>
    </row>
    <row r="675" spans="1:5" x14ac:dyDescent="0.25">
      <c r="A675">
        <v>32055</v>
      </c>
      <c r="B675" t="s">
        <v>1136</v>
      </c>
      <c r="C675" t="str">
        <f>VLOOKUP(A675,'[1]UVAFST-FDM Org Unit to Cost Cen'!$A:$F,5,FALSE)</f>
        <v>CC0805</v>
      </c>
      <c r="D675" t="str">
        <f>VLOOKUP(A675,'[1]UVAFST-FDM Org Unit to Cost Cen'!$A:$F,6,FALSE)</f>
        <v>CC0805 MC-Deans Office</v>
      </c>
      <c r="E675" t="s">
        <v>454</v>
      </c>
    </row>
    <row r="676" spans="1:5" x14ac:dyDescent="0.25">
      <c r="A676">
        <v>32056</v>
      </c>
      <c r="B676" t="s">
        <v>1137</v>
      </c>
      <c r="C676" t="str">
        <f>VLOOKUP(A676,'[1]UVAFST-FDM Org Unit to Cost Cen'!$A:$F,5,FALSE)</f>
        <v>CC0805</v>
      </c>
      <c r="D676" t="str">
        <f>VLOOKUP(A676,'[1]UVAFST-FDM Org Unit to Cost Cen'!$A:$F,6,FALSE)</f>
        <v>CC0805 MC-Deans Office</v>
      </c>
      <c r="E676" t="s">
        <v>454</v>
      </c>
    </row>
    <row r="677" spans="1:5" x14ac:dyDescent="0.25">
      <c r="A677">
        <v>32057</v>
      </c>
      <c r="B677" t="s">
        <v>1138</v>
      </c>
      <c r="C677" t="str">
        <f>VLOOKUP(A677,'[1]UVAFST-FDM Org Unit to Cost Cen'!$A:$F,5,FALSE)</f>
        <v>CC0838</v>
      </c>
      <c r="D677" t="str">
        <f>VLOOKUP(A677,'[1]UVAFST-FDM Org Unit to Cost Cen'!$A:$F,6,FALSE)</f>
        <v>CC0838 MC-MS-Accounting</v>
      </c>
      <c r="E677" t="s">
        <v>454</v>
      </c>
    </row>
    <row r="678" spans="1:5" x14ac:dyDescent="0.25">
      <c r="A678">
        <v>32058</v>
      </c>
      <c r="B678" t="s">
        <v>1139</v>
      </c>
      <c r="C678" t="str">
        <f>VLOOKUP(A678,'[1]UVAFST-FDM Org Unit to Cost Cen'!$A:$F,5,FALSE)</f>
        <v>CC0840</v>
      </c>
      <c r="D678" t="str">
        <f>VLOOKUP(A678,'[1]UVAFST-FDM Org Unit to Cost Cen'!$A:$F,6,FALSE)</f>
        <v>CC0840 MC-MS-Commerce</v>
      </c>
      <c r="E678" t="s">
        <v>454</v>
      </c>
    </row>
    <row r="679" spans="1:5" x14ac:dyDescent="0.25">
      <c r="A679">
        <v>32059</v>
      </c>
      <c r="B679" t="s">
        <v>1140</v>
      </c>
      <c r="C679" t="str">
        <f>VLOOKUP(A679,'[1]UVAFST-FDM Org Unit to Cost Cen'!$A:$F,5,FALSE)</f>
        <v>CC0841</v>
      </c>
      <c r="D679" t="str">
        <f>VLOOKUP(A679,'[1]UVAFST-FDM Org Unit to Cost Cen'!$A:$F,6,FALSE)</f>
        <v>CC0841 MC-MS-Global Management</v>
      </c>
      <c r="E679" t="s">
        <v>454</v>
      </c>
    </row>
    <row r="680" spans="1:5" x14ac:dyDescent="0.25">
      <c r="A680">
        <v>33120</v>
      </c>
      <c r="B680" t="s">
        <v>1141</v>
      </c>
      <c r="C680" t="str">
        <f>VLOOKUP(A680,'[1]UVAFST-FDM Org Unit to Cost Cen'!$A:$F,5,FALSE)</f>
        <v>CC0263</v>
      </c>
      <c r="D680" t="str">
        <f>VLOOKUP(A680,'[1]UVAFST-FDM Org Unit to Cost Cen'!$A:$F,6,FALSE)</f>
        <v>CC0263 CP-Administrative Services</v>
      </c>
      <c r="E680" t="s">
        <v>454</v>
      </c>
    </row>
    <row r="681" spans="1:5" x14ac:dyDescent="0.25">
      <c r="A681">
        <v>33130</v>
      </c>
      <c r="B681" t="s">
        <v>1142</v>
      </c>
      <c r="C681" t="str">
        <f>VLOOKUP(A681,'[1]UVAFST-FDM Org Unit to Cost Cen'!$A:$F,5,FALSE)</f>
        <v>CC0289</v>
      </c>
      <c r="D681" t="str">
        <f>VLOOKUP(A681,'[1]UVAFST-FDM Org Unit to Cost Cen'!$A:$F,6,FALSE)</f>
        <v>CC0289 CP-Student Services &amp; Enrollment Management</v>
      </c>
      <c r="E681" t="s">
        <v>454</v>
      </c>
    </row>
    <row r="682" spans="1:5" x14ac:dyDescent="0.25">
      <c r="A682">
        <v>33140</v>
      </c>
      <c r="B682" t="s">
        <v>1143</v>
      </c>
      <c r="C682" t="str">
        <f>VLOOKUP(A682,'[1]UVAFST-FDM Org Unit to Cost Cen'!$A:$F,5,FALSE)</f>
        <v>CC0261</v>
      </c>
      <c r="D682" t="str">
        <f>VLOOKUP(A682,'[1]UVAFST-FDM Org Unit to Cost Cen'!$A:$F,6,FALSE)</f>
        <v>CC0261 CP-Academic Partnerships</v>
      </c>
      <c r="E682" t="s">
        <v>454</v>
      </c>
    </row>
    <row r="683" spans="1:5" x14ac:dyDescent="0.25">
      <c r="A683">
        <v>33150</v>
      </c>
      <c r="B683" t="s">
        <v>1144</v>
      </c>
      <c r="C683" t="str">
        <f>VLOOKUP(A683,'[1]UVAFST-FDM Org Unit to Cost Cen'!$A:$F,5,FALSE)</f>
        <v>CC0282</v>
      </c>
      <c r="D683" t="str">
        <f>VLOOKUP(A683,'[1]UVAFST-FDM Org Unit to Cost Cen'!$A:$F,6,FALSE)</f>
        <v>CC0282 CP-Outreach</v>
      </c>
      <c r="E683" t="s">
        <v>454</v>
      </c>
    </row>
    <row r="684" spans="1:5" x14ac:dyDescent="0.25">
      <c r="A684">
        <v>33200</v>
      </c>
      <c r="B684" t="s">
        <v>1145</v>
      </c>
      <c r="C684" t="str">
        <f>VLOOKUP(A684,'[1]UVAFST-FDM Org Unit to Cost Cen'!$A:$F,5,FALSE)</f>
        <v>CC0265</v>
      </c>
      <c r="D684" t="str">
        <f>VLOOKUP(A684,'[1]UVAFST-FDM Org Unit to Cost Cen'!$A:$F,6,FALSE)</f>
        <v>CC0265 CP-Business &amp; Professional Certificates</v>
      </c>
      <c r="E684" t="s">
        <v>454</v>
      </c>
    </row>
    <row r="685" spans="1:5" x14ac:dyDescent="0.25">
      <c r="A685">
        <v>33210</v>
      </c>
      <c r="B685" t="s">
        <v>1146</v>
      </c>
      <c r="C685" t="str">
        <f>VLOOKUP(A685,'[1]UVAFST-FDM Org Unit to Cost Cen'!$A:$F,5,FALSE)</f>
        <v>CC0265</v>
      </c>
      <c r="D685" t="str">
        <f>VLOOKUP(A685,'[1]UVAFST-FDM Org Unit to Cost Cen'!$A:$F,6,FALSE)</f>
        <v>CC0265 CP-Business &amp; Professional Certificates</v>
      </c>
      <c r="E685" t="s">
        <v>454</v>
      </c>
    </row>
    <row r="686" spans="1:5" x14ac:dyDescent="0.25">
      <c r="A686">
        <v>33220</v>
      </c>
      <c r="B686" t="s">
        <v>1147</v>
      </c>
      <c r="C686" t="str">
        <f>VLOOKUP(A686,'[1]UVAFST-FDM Org Unit to Cost Cen'!$A:$F,5,FALSE)</f>
        <v>CC0265</v>
      </c>
      <c r="D686" t="str">
        <f>VLOOKUP(A686,'[1]UVAFST-FDM Org Unit to Cost Cen'!$A:$F,6,FALSE)</f>
        <v>CC0265 CP-Business &amp; Professional Certificates</v>
      </c>
      <c r="E686" t="s">
        <v>454</v>
      </c>
    </row>
    <row r="687" spans="1:5" x14ac:dyDescent="0.25">
      <c r="A687">
        <v>33230</v>
      </c>
      <c r="B687" t="s">
        <v>1148</v>
      </c>
      <c r="C687" t="str">
        <f>VLOOKUP(A687,'[1]UVAFST-FDM Org Unit to Cost Cen'!$A:$F,5,FALSE)</f>
        <v>CC0271</v>
      </c>
      <c r="D687" t="str">
        <f>VLOOKUP(A687,'[1]UVAFST-FDM Org Unit to Cost Cen'!$A:$F,6,FALSE)</f>
        <v>CC0271 CP-FBI Academy</v>
      </c>
      <c r="E687" t="s">
        <v>454</v>
      </c>
    </row>
    <row r="688" spans="1:5" x14ac:dyDescent="0.25">
      <c r="A688">
        <v>33240</v>
      </c>
      <c r="B688" t="s">
        <v>1149</v>
      </c>
      <c r="C688" t="str">
        <f>VLOOKUP(A688,'[1]UVAFST-FDM Org Unit to Cost Cen'!$A:$F,5,FALSE)</f>
        <v>CC0265</v>
      </c>
      <c r="D688" t="str">
        <f>VLOOKUP(A688,'[1]UVAFST-FDM Org Unit to Cost Cen'!$A:$F,6,FALSE)</f>
        <v>CC0265 CP-Business &amp; Professional Certificates</v>
      </c>
      <c r="E688" t="s">
        <v>454</v>
      </c>
    </row>
    <row r="689" spans="1:5" x14ac:dyDescent="0.25">
      <c r="A689">
        <v>33250</v>
      </c>
      <c r="B689" t="s">
        <v>1150</v>
      </c>
      <c r="C689" t="str">
        <f>VLOOKUP(A689,'[1]UVAFST-FDM Org Unit to Cost Cen'!$A:$F,5,FALSE)</f>
        <v>CC0265</v>
      </c>
      <c r="D689" t="str">
        <f>VLOOKUP(A689,'[1]UVAFST-FDM Org Unit to Cost Cen'!$A:$F,6,FALSE)</f>
        <v>CC0265 CP-Business &amp; Professional Certificates</v>
      </c>
      <c r="E689" t="s">
        <v>454</v>
      </c>
    </row>
    <row r="690" spans="1:5" x14ac:dyDescent="0.25">
      <c r="A690">
        <v>33260</v>
      </c>
      <c r="B690" t="s">
        <v>1151</v>
      </c>
      <c r="C690" t="str">
        <f>VLOOKUP(A690,'[1]UVAFST-FDM Org Unit to Cost Cen'!$A:$F,5,FALSE)</f>
        <v>CC0265</v>
      </c>
      <c r="D690" t="str">
        <f>VLOOKUP(A690,'[1]UVAFST-FDM Org Unit to Cost Cen'!$A:$F,6,FALSE)</f>
        <v>CC0265 CP-Business &amp; Professional Certificates</v>
      </c>
      <c r="E690" t="s">
        <v>454</v>
      </c>
    </row>
    <row r="691" spans="1:5" x14ac:dyDescent="0.25">
      <c r="A691">
        <v>33270</v>
      </c>
      <c r="B691" t="s">
        <v>1152</v>
      </c>
      <c r="C691" t="str">
        <f>VLOOKUP(A691,'[1]UVAFST-FDM Org Unit to Cost Cen'!$A:$F,5,FALSE)</f>
        <v>CC0265</v>
      </c>
      <c r="D691" t="str">
        <f>VLOOKUP(A691,'[1]UVAFST-FDM Org Unit to Cost Cen'!$A:$F,6,FALSE)</f>
        <v>CC0265 CP-Business &amp; Professional Certificates</v>
      </c>
      <c r="E691" t="s">
        <v>454</v>
      </c>
    </row>
    <row r="692" spans="1:5" x14ac:dyDescent="0.25">
      <c r="A692">
        <v>33280</v>
      </c>
      <c r="B692" t="s">
        <v>1153</v>
      </c>
      <c r="C692" t="str">
        <f>VLOOKUP(A692,'[1]UVAFST-FDM Org Unit to Cost Cen'!$A:$F,5,FALSE)</f>
        <v>CC0265</v>
      </c>
      <c r="D692" t="str">
        <f>VLOOKUP(A692,'[1]UVAFST-FDM Org Unit to Cost Cen'!$A:$F,6,FALSE)</f>
        <v>CC0265 CP-Business &amp; Professional Certificates</v>
      </c>
      <c r="E692" t="s">
        <v>454</v>
      </c>
    </row>
    <row r="693" spans="1:5" x14ac:dyDescent="0.25">
      <c r="A693">
        <v>33290</v>
      </c>
      <c r="B693" t="s">
        <v>1154</v>
      </c>
      <c r="C693" t="str">
        <f>VLOOKUP(A693,'[1]UVAFST-FDM Org Unit to Cost Cen'!$A:$F,5,FALSE)</f>
        <v>CC0265</v>
      </c>
      <c r="D693" t="str">
        <f>VLOOKUP(A693,'[1]UVAFST-FDM Org Unit to Cost Cen'!$A:$F,6,FALSE)</f>
        <v>CC0265 CP-Business &amp; Professional Certificates</v>
      </c>
      <c r="E693" t="s">
        <v>454</v>
      </c>
    </row>
    <row r="694" spans="1:5" x14ac:dyDescent="0.25">
      <c r="A694">
        <v>33300</v>
      </c>
      <c r="B694" t="s">
        <v>1155</v>
      </c>
      <c r="C694" t="str">
        <f>VLOOKUP(A694,'[1]UVAFST-FDM Org Unit to Cost Cen'!$A:$F,5,FALSE)</f>
        <v>CC0288</v>
      </c>
      <c r="D694" t="str">
        <f>VLOOKUP(A694,'[1]UVAFST-FDM Org Unit to Cost Cen'!$A:$F,6,FALSE)</f>
        <v>CC0288 CP-Strategic Planning</v>
      </c>
      <c r="E694" t="s">
        <v>454</v>
      </c>
    </row>
    <row r="695" spans="1:5" x14ac:dyDescent="0.25">
      <c r="A695">
        <v>33310</v>
      </c>
      <c r="B695" t="s">
        <v>1156</v>
      </c>
      <c r="C695" t="str">
        <f>VLOOKUP(A695,'[1]UVAFST-FDM Org Unit to Cost Cen'!$A:$F,5,FALSE)</f>
        <v>CC0269</v>
      </c>
      <c r="D695" t="str">
        <f>VLOOKUP(A695,'[1]UVAFST-FDM Org Unit to Cost Cen'!$A:$F,6,FALSE)</f>
        <v>CC0269 CP-Deans Office</v>
      </c>
      <c r="E695" t="s">
        <v>454</v>
      </c>
    </row>
    <row r="696" spans="1:5" x14ac:dyDescent="0.25">
      <c r="A696">
        <v>33320</v>
      </c>
      <c r="B696" t="s">
        <v>1157</v>
      </c>
      <c r="C696" t="str">
        <f>VLOOKUP(A696,'[1]UVAFST-FDM Org Unit to Cost Cen'!$A:$F,5,FALSE)</f>
        <v>CC0263</v>
      </c>
      <c r="D696" t="str">
        <f>VLOOKUP(A696,'[1]UVAFST-FDM Org Unit to Cost Cen'!$A:$F,6,FALSE)</f>
        <v>CC0263 CP-Administrative Services</v>
      </c>
      <c r="E696" t="s">
        <v>454</v>
      </c>
    </row>
    <row r="697" spans="1:5" x14ac:dyDescent="0.25">
      <c r="A697">
        <v>33330</v>
      </c>
      <c r="B697" t="s">
        <v>1158</v>
      </c>
      <c r="C697" t="str">
        <f>VLOOKUP(A697,'[1]UVAFST-FDM Org Unit to Cost Cen'!$A:$F,5,FALSE)</f>
        <v>CC0289</v>
      </c>
      <c r="D697" t="str">
        <f>VLOOKUP(A697,'[1]UVAFST-FDM Org Unit to Cost Cen'!$A:$F,6,FALSE)</f>
        <v>CC0289 CP-Student Services &amp; Enrollment Management</v>
      </c>
      <c r="E697" t="s">
        <v>454</v>
      </c>
    </row>
    <row r="698" spans="1:5" x14ac:dyDescent="0.25">
      <c r="A698">
        <v>33340</v>
      </c>
      <c r="B698" t="s">
        <v>1159</v>
      </c>
      <c r="C698" t="str">
        <f>VLOOKUP(A698,'[1]UVAFST-FDM Org Unit to Cost Cen'!$A:$F,5,FALSE)</f>
        <v>CC0261</v>
      </c>
      <c r="D698" t="str">
        <f>VLOOKUP(A698,'[1]UVAFST-FDM Org Unit to Cost Cen'!$A:$F,6,FALSE)</f>
        <v>CC0261 CP-Academic Partnerships</v>
      </c>
      <c r="E698" t="s">
        <v>454</v>
      </c>
    </row>
    <row r="699" spans="1:5" x14ac:dyDescent="0.25">
      <c r="A699">
        <v>33350</v>
      </c>
      <c r="B699" t="s">
        <v>1160</v>
      </c>
      <c r="C699" t="str">
        <f>VLOOKUP(A699,'[1]UVAFST-FDM Org Unit to Cost Cen'!$A:$F,5,FALSE)</f>
        <v>CC0261</v>
      </c>
      <c r="D699" t="str">
        <f>VLOOKUP(A699,'[1]UVAFST-FDM Org Unit to Cost Cen'!$A:$F,6,FALSE)</f>
        <v>CC0261 CP-Academic Partnerships</v>
      </c>
      <c r="E699" t="s">
        <v>454</v>
      </c>
    </row>
    <row r="700" spans="1:5" x14ac:dyDescent="0.25">
      <c r="A700">
        <v>33360</v>
      </c>
      <c r="B700" t="s">
        <v>1161</v>
      </c>
      <c r="C700" t="str">
        <f>VLOOKUP(A700,'[1]UVAFST-FDM Org Unit to Cost Cen'!$A:$F,5,FALSE)</f>
        <v>CC0281</v>
      </c>
      <c r="D700" t="str">
        <f>VLOOKUP(A700,'[1]UVAFST-FDM Org Unit to Cost Cen'!$A:$F,6,FALSE)</f>
        <v>CC0281 CP-Non-Credit Programs</v>
      </c>
      <c r="E700" t="s">
        <v>454</v>
      </c>
    </row>
    <row r="701" spans="1:5" x14ac:dyDescent="0.25">
      <c r="A701">
        <v>33370</v>
      </c>
      <c r="B701" t="s">
        <v>1162</v>
      </c>
      <c r="C701" t="str">
        <f>VLOOKUP(A701,'[1]UVAFST-FDM Org Unit to Cost Cen'!$A:$F,5,FALSE)</f>
        <v>CC0272</v>
      </c>
      <c r="D701" t="str">
        <f>VLOOKUP(A701,'[1]UVAFST-FDM Org Unit to Cost Cen'!$A:$F,6,FALSE)</f>
        <v>CC0272 CP-Health Sciences Management</v>
      </c>
      <c r="E701" t="s">
        <v>454</v>
      </c>
    </row>
    <row r="702" spans="1:5" x14ac:dyDescent="0.25">
      <c r="A702">
        <v>33380</v>
      </c>
      <c r="B702" t="s">
        <v>1163</v>
      </c>
      <c r="C702" t="str">
        <f>VLOOKUP(A702,'[1]UVAFST-FDM Org Unit to Cost Cen'!$A:$F,5,FALSE)</f>
        <v>CC0265</v>
      </c>
      <c r="D702" t="str">
        <f>VLOOKUP(A702,'[1]UVAFST-FDM Org Unit to Cost Cen'!$A:$F,6,FALSE)</f>
        <v>CC0265 CP-Business &amp; Professional Certificates</v>
      </c>
      <c r="E702" t="s">
        <v>454</v>
      </c>
    </row>
    <row r="703" spans="1:5" x14ac:dyDescent="0.25">
      <c r="A703">
        <v>33385</v>
      </c>
      <c r="B703" t="s">
        <v>1164</v>
      </c>
      <c r="C703" t="str">
        <f>VLOOKUP(A703,'[1]UVAFST-FDM Org Unit to Cost Cen'!$A:$F,5,FALSE)</f>
        <v>CC0276</v>
      </c>
      <c r="D703" t="str">
        <f>VLOOKUP(A703,'[1]UVAFST-FDM Org Unit to Cost Cen'!$A:$F,6,FALSE)</f>
        <v>CC0276 CP-Leadership Certificate</v>
      </c>
      <c r="E703" t="s">
        <v>454</v>
      </c>
    </row>
    <row r="704" spans="1:5" x14ac:dyDescent="0.25">
      <c r="A704">
        <v>33390</v>
      </c>
      <c r="B704" t="s">
        <v>1165</v>
      </c>
      <c r="C704" t="str">
        <f>VLOOKUP(A704,'[1]UVAFST-FDM Org Unit to Cost Cen'!$A:$F,5,FALSE)</f>
        <v>CC0264</v>
      </c>
      <c r="D704" t="str">
        <f>VLOOKUP(A704,'[1]UVAFST-FDM Org Unit to Cost Cen'!$A:$F,6,FALSE)</f>
        <v>CC0264 CP-Bachelors of Interdisciplinary Studies</v>
      </c>
      <c r="E704" t="s">
        <v>454</v>
      </c>
    </row>
    <row r="705" spans="1:5" x14ac:dyDescent="0.25">
      <c r="A705">
        <v>40025</v>
      </c>
      <c r="B705" t="s">
        <v>1166</v>
      </c>
      <c r="C705" t="str">
        <f>VLOOKUP(A705,'[1]UVAFST-FDM Org Unit to Cost Cen'!$A:$F,5,FALSE)</f>
        <v>CC0581</v>
      </c>
      <c r="D705" t="str">
        <f>VLOOKUP(A705,'[1]UVAFST-FDM Org Unit to Cost Cen'!$A:$F,6,FALSE)</f>
        <v>CC0581 HS-Health Sciences Library</v>
      </c>
      <c r="E705" t="s">
        <v>569</v>
      </c>
    </row>
    <row r="706" spans="1:5" x14ac:dyDescent="0.25">
      <c r="A706">
        <v>40040</v>
      </c>
      <c r="B706" t="s">
        <v>1167</v>
      </c>
      <c r="C706" t="str">
        <f>VLOOKUP(A706,'[1]UVAFST-FDM Org Unit to Cost Cen'!$A:$F,5,FALSE)</f>
        <v>CC1183</v>
      </c>
      <c r="D706" t="str">
        <f>VLOOKUP(A706,'[1]UVAFST-FDM Org Unit to Cost Cen'!$A:$F,6,FALSE)</f>
        <v>CC1183 MD-MPCI Mellon Prostate Cancer Ins</v>
      </c>
      <c r="E706" t="s">
        <v>552</v>
      </c>
    </row>
    <row r="707" spans="1:5" x14ac:dyDescent="0.25">
      <c r="A707">
        <v>40115</v>
      </c>
      <c r="B707" t="s">
        <v>1168</v>
      </c>
      <c r="C707" t="str">
        <f>VLOOKUP(A707,'[1]UVAFST-FDM Org Unit to Cost Cen'!$A:$F,5,FALSE)</f>
        <v>CC0856</v>
      </c>
      <c r="D707" t="str">
        <f>VLOOKUP(A707,'[1]UVAFST-FDM Org Unit to Cost Cen'!$A:$F,6,FALSE)</f>
        <v>CC0856 NR-Administrative Operations</v>
      </c>
      <c r="E707" t="s">
        <v>454</v>
      </c>
    </row>
    <row r="708" spans="1:5" x14ac:dyDescent="0.25">
      <c r="A708">
        <v>40115</v>
      </c>
      <c r="B708" t="s">
        <v>1168</v>
      </c>
      <c r="C708" t="str">
        <f>VLOOKUP(A708,'[1]UVAFST-FDM Org Unit to Cost Cen'!$A:$F,5,FALSE)</f>
        <v>CC0856</v>
      </c>
      <c r="D708" t="str">
        <f>VLOOKUP(A708,'[1]UVAFST-FDM Org Unit to Cost Cen'!$A:$F,6,FALSE)</f>
        <v>CC0856 NR-Administrative Operations</v>
      </c>
      <c r="E708" t="s">
        <v>454</v>
      </c>
    </row>
    <row r="709" spans="1:5" x14ac:dyDescent="0.25">
      <c r="A709">
        <v>40200</v>
      </c>
      <c r="B709" t="s">
        <v>1169</v>
      </c>
      <c r="C709" t="str">
        <f>VLOOKUP(A709,'[1]UVAFST-FDM Org Unit to Cost Cen'!$A:$F,5,FALSE)</f>
        <v>CC1272</v>
      </c>
      <c r="D709" t="str">
        <f>VLOOKUP(A709,'[1]UVAFST-FDM Org Unit to Cost Cen'!$A:$F,6,FALSE)</f>
        <v>CC1272 MD-DMED Deans Office</v>
      </c>
      <c r="E709" t="s">
        <v>576</v>
      </c>
    </row>
    <row r="710" spans="1:5" x14ac:dyDescent="0.25">
      <c r="A710">
        <v>40201</v>
      </c>
      <c r="B710" t="s">
        <v>1170</v>
      </c>
      <c r="C710" t="str">
        <f>VLOOKUP(A710,'[1]UVAFST-FDM Org Unit to Cost Cen'!$A:$F,5,FALSE)</f>
        <v>CC1185</v>
      </c>
      <c r="D710" t="str">
        <f>VLOOKUP(A710,'[1]UVAFST-FDM Org Unit to Cost Cen'!$A:$F,6,FALSE)</f>
        <v>CC1185 MD-DMED Research Administration</v>
      </c>
      <c r="E710" t="s">
        <v>576</v>
      </c>
    </row>
    <row r="711" spans="1:5" x14ac:dyDescent="0.25">
      <c r="A711">
        <v>40202</v>
      </c>
      <c r="B711" t="s">
        <v>1171</v>
      </c>
      <c r="C711" t="str">
        <f>VLOOKUP(A711,'[1]UVAFST-FDM Org Unit to Cost Cen'!$A:$F,5,FALSE)</f>
        <v>CC1186</v>
      </c>
      <c r="D711" t="str">
        <f>VLOOKUP(A711,'[1]UVAFST-FDM Org Unit to Cost Cen'!$A:$F,6,FALSE)</f>
        <v>CC1186 MD-DMED Research &amp; Clinical Trial Analytics</v>
      </c>
    </row>
    <row r="712" spans="1:5" x14ac:dyDescent="0.25">
      <c r="A712">
        <v>40203</v>
      </c>
      <c r="B712" t="s">
        <v>1172</v>
      </c>
      <c r="C712" t="str">
        <f>VLOOKUP(A712,'[1]UVAFST-FDM Org Unit to Cost Cen'!$A:$F,5,FALSE)</f>
        <v>CC1187</v>
      </c>
      <c r="D712" t="str">
        <f>VLOOKUP(A712,'[1]UVAFST-FDM Org Unit to Cost Cen'!$A:$F,6,FALSE)</f>
        <v>CC1187 MD-DMED Space</v>
      </c>
    </row>
    <row r="713" spans="1:5" x14ac:dyDescent="0.25">
      <c r="A713">
        <v>40204</v>
      </c>
      <c r="B713" t="s">
        <v>1173</v>
      </c>
      <c r="C713" t="str">
        <f>VLOOKUP(A713,'[1]UVAFST-FDM Org Unit to Cost Cen'!$A:$F,5,FALSE)</f>
        <v>CC1188</v>
      </c>
      <c r="D713" t="str">
        <f>VLOOKUP(A713,'[1]UVAFST-FDM Org Unit to Cost Cen'!$A:$F,6,FALSE)</f>
        <v>CC1188 MD-DMED School of Medicine Adm</v>
      </c>
    </row>
    <row r="714" spans="1:5" x14ac:dyDescent="0.25">
      <c r="A714">
        <v>40206</v>
      </c>
      <c r="B714" t="s">
        <v>1174</v>
      </c>
      <c r="C714" t="str">
        <f>VLOOKUP(A714,'[1]UVAFST-FDM Org Unit to Cost Cen'!$A:$F,5,FALSE)</f>
        <v>CC1188</v>
      </c>
      <c r="D714" t="str">
        <f>VLOOKUP(A714,'[1]UVAFST-FDM Org Unit to Cost Cen'!$A:$F,6,FALSE)</f>
        <v>CC1188 MD-DMED School of Medicine Adm</v>
      </c>
    </row>
    <row r="715" spans="1:5" x14ac:dyDescent="0.25">
      <c r="A715">
        <v>40207</v>
      </c>
      <c r="B715" t="s">
        <v>1175</v>
      </c>
      <c r="C715" t="str">
        <f>VLOOKUP(A715,'[1]UVAFST-FDM Org Unit to Cost Cen'!$A:$F,5,FALSE)</f>
        <v>CC1191</v>
      </c>
      <c r="D715" t="str">
        <f>VLOOKUP(A715,'[1]UVAFST-FDM Org Unit to Cost Cen'!$A:$F,6,FALSE)</f>
        <v>CC1191 MD-DMED SOM Faculty Developmen</v>
      </c>
      <c r="E715" t="s">
        <v>576</v>
      </c>
    </row>
    <row r="716" spans="1:5" x14ac:dyDescent="0.25">
      <c r="A716">
        <v>40208</v>
      </c>
      <c r="B716" t="s">
        <v>1176</v>
      </c>
      <c r="C716" t="str">
        <f>VLOOKUP(A716,'[1]UVAFST-FDM Org Unit to Cost Cen'!$A:$F,5,FALSE)</f>
        <v>CC1192</v>
      </c>
      <c r="D716" t="str">
        <f>VLOOKUP(A716,'[1]UVAFST-FDM Org Unit to Cost Cen'!$A:$F,6,FALSE)</f>
        <v>CC1192 MD-DMED Space Mgmt Operations</v>
      </c>
    </row>
    <row r="717" spans="1:5" x14ac:dyDescent="0.25">
      <c r="A717">
        <v>40210</v>
      </c>
      <c r="B717" t="s">
        <v>1177</v>
      </c>
      <c r="C717" t="str">
        <f>VLOOKUP(A717,'[1]UVAFST-FDM Org Unit to Cost Cen'!$A:$F,5,FALSE)</f>
        <v>CC1194</v>
      </c>
      <c r="D717" t="str">
        <f>VLOOKUP(A717,'[1]UVAFST-FDM Org Unit to Cost Cen'!$A:$F,6,FALSE)</f>
        <v>CC1194 MD-DMED Admissions</v>
      </c>
    </row>
    <row r="718" spans="1:5" x14ac:dyDescent="0.25">
      <c r="A718">
        <v>40215</v>
      </c>
      <c r="B718" t="s">
        <v>1178</v>
      </c>
      <c r="C718" t="str">
        <f>VLOOKUP(A718,'[1]UVAFST-FDM Org Unit to Cost Cen'!$A:$F,5,FALSE)</f>
        <v>CC1188</v>
      </c>
      <c r="D718" t="str">
        <f>VLOOKUP(A718,'[1]UVAFST-FDM Org Unit to Cost Cen'!$A:$F,6,FALSE)</f>
        <v>CC1188 MD-DMED School of Medicine Adm</v>
      </c>
    </row>
    <row r="719" spans="1:5" x14ac:dyDescent="0.25">
      <c r="A719">
        <v>40216</v>
      </c>
      <c r="B719" t="s">
        <v>1179</v>
      </c>
      <c r="C719" t="str">
        <f>VLOOKUP(A719,'[1]UVAFST-FDM Org Unit to Cost Cen'!$A:$F,5,FALSE)</f>
        <v>CC1188</v>
      </c>
      <c r="D719" t="str">
        <f>VLOOKUP(A719,'[1]UVAFST-FDM Org Unit to Cost Cen'!$A:$F,6,FALSE)</f>
        <v>CC1188 MD-DMED School of Medicine Adm</v>
      </c>
      <c r="E719" t="s">
        <v>576</v>
      </c>
    </row>
    <row r="720" spans="1:5" x14ac:dyDescent="0.25">
      <c r="A720">
        <v>40220</v>
      </c>
      <c r="B720" t="s">
        <v>1180</v>
      </c>
      <c r="C720" t="str">
        <f>VLOOKUP(A720,'[1]UVAFST-FDM Org Unit to Cost Cen'!$A:$F,5,FALSE)</f>
        <v>CC1188</v>
      </c>
      <c r="D720" t="str">
        <f>VLOOKUP(A720,'[1]UVAFST-FDM Org Unit to Cost Cen'!$A:$F,6,FALSE)</f>
        <v>CC1188 MD-DMED School of Medicine Adm</v>
      </c>
    </row>
    <row r="721" spans="1:5" x14ac:dyDescent="0.25">
      <c r="A721">
        <v>40225</v>
      </c>
      <c r="B721" t="s">
        <v>1181</v>
      </c>
      <c r="C721" t="str">
        <f>VLOOKUP(A721,'[1]UVAFST-FDM Org Unit to Cost Cen'!$A:$F,5,FALSE)</f>
        <v>CC1195</v>
      </c>
      <c r="D721" t="str">
        <f>VLOOKUP(A721,'[1]UVAFST-FDM Org Unit to Cost Cen'!$A:$F,6,FALSE)</f>
        <v>CC1195 MD-DMED Cont Med Ed</v>
      </c>
      <c r="E721" t="s">
        <v>552</v>
      </c>
    </row>
    <row r="722" spans="1:5" x14ac:dyDescent="0.25">
      <c r="A722">
        <v>40230</v>
      </c>
      <c r="B722" t="s">
        <v>1182</v>
      </c>
      <c r="C722" t="str">
        <f>VLOOKUP(A722,'[1]UVAFST-FDM Org Unit to Cost Cen'!$A:$F,5,FALSE)</f>
        <v>CC1197</v>
      </c>
      <c r="D722" t="str">
        <f>VLOOKUP(A722,'[1]UVAFST-FDM Org Unit to Cost Cen'!$A:$F,6,FALSE)</f>
        <v>CC1197 MD-DMED Curriculum</v>
      </c>
    </row>
    <row r="723" spans="1:5" x14ac:dyDescent="0.25">
      <c r="A723">
        <v>40235</v>
      </c>
      <c r="B723" t="s">
        <v>1183</v>
      </c>
      <c r="C723" t="str">
        <f>VLOOKUP(A723,'[1]UVAFST-FDM Org Unit to Cost Cen'!$A:$F,5,FALSE)</f>
        <v>CC1198</v>
      </c>
      <c r="D723" t="str">
        <f>VLOOKUP(A723,'[1]UVAFST-FDM Org Unit to Cost Cen'!$A:$F,6,FALSE)</f>
        <v>CC1198 MD-DMED Finance and Human Resources</v>
      </c>
    </row>
    <row r="724" spans="1:5" x14ac:dyDescent="0.25">
      <c r="A724">
        <v>40236</v>
      </c>
      <c r="B724" t="s">
        <v>1184</v>
      </c>
      <c r="C724" t="str">
        <f>VLOOKUP(A724,'[1]UVAFST-FDM Org Unit to Cost Cen'!$A:$F,5,FALSE)</f>
        <v>CC1199</v>
      </c>
      <c r="D724" t="str">
        <f>VLOOKUP(A724,'[1]UVAFST-FDM Org Unit to Cost Cen'!$A:$F,6,FALSE)</f>
        <v>CC1199 MD-DMED Financial Aid Office</v>
      </c>
    </row>
    <row r="725" spans="1:5" x14ac:dyDescent="0.25">
      <c r="A725">
        <v>40237</v>
      </c>
      <c r="B725" t="s">
        <v>1185</v>
      </c>
      <c r="C725" t="str">
        <f>VLOOKUP(A725,'[1]UVAFST-FDM Org Unit to Cost Cen'!$A:$F,5,FALSE)</f>
        <v>CC1200</v>
      </c>
      <c r="D725" t="str">
        <f>VLOOKUP(A725,'[1]UVAFST-FDM Org Unit to Cost Cen'!$A:$F,6,FALSE)</f>
        <v>CC1200 MD-DMED Financial Aid Ops</v>
      </c>
    </row>
    <row r="726" spans="1:5" x14ac:dyDescent="0.25">
      <c r="A726">
        <v>40241</v>
      </c>
      <c r="B726" t="s">
        <v>1186</v>
      </c>
      <c r="C726" t="str">
        <f>VLOOKUP(A726,'[1]UVAFST-FDM Org Unit to Cost Cen'!$A:$F,5,FALSE)</f>
        <v>CC1188</v>
      </c>
      <c r="D726" t="str">
        <f>VLOOKUP(A726,'[1]UVAFST-FDM Org Unit to Cost Cen'!$A:$F,6,FALSE)</f>
        <v>CC1188 MD-DMED School of Medicine Adm</v>
      </c>
    </row>
    <row r="727" spans="1:5" x14ac:dyDescent="0.25">
      <c r="A727">
        <v>40245</v>
      </c>
      <c r="B727" t="s">
        <v>1187</v>
      </c>
      <c r="C727" t="str">
        <f>VLOOKUP(A727,'[1]UVAFST-FDM Org Unit to Cost Cen'!$A:$F,5,FALSE)</f>
        <v>CC1202</v>
      </c>
      <c r="D727" t="str">
        <f>VLOOKUP(A727,'[1]UVAFST-FDM Org Unit to Cost Cen'!$A:$F,6,FALSE)</f>
        <v>CC1202 MD-DMED Medical Education</v>
      </c>
    </row>
    <row r="728" spans="1:5" x14ac:dyDescent="0.25">
      <c r="A728">
        <v>40246</v>
      </c>
      <c r="B728" t="s">
        <v>1188</v>
      </c>
      <c r="C728" t="str">
        <f>VLOOKUP(A728,'[1]UVAFST-FDM Org Unit to Cost Cen'!$A:$F,5,FALSE)</f>
        <v>CC1203</v>
      </c>
      <c r="D728" t="str">
        <f>VLOOKUP(A728,'[1]UVAFST-FDM Org Unit to Cost Cen'!$A:$F,6,FALSE)</f>
        <v>CC1203 MD-DMED Medical Simulation</v>
      </c>
    </row>
    <row r="729" spans="1:5" x14ac:dyDescent="0.25">
      <c r="A729">
        <v>40247</v>
      </c>
      <c r="B729" t="s">
        <v>1189</v>
      </c>
      <c r="C729" t="str">
        <f>VLOOKUP(A729,'[1]UVAFST-FDM Org Unit to Cost Cen'!$A:$F,5,FALSE)</f>
        <v>CC1204</v>
      </c>
      <c r="D729" t="str">
        <f>VLOOKUP(A729,'[1]UVAFST-FDM Org Unit to Cost Cen'!$A:$F,6,FALSE)</f>
        <v>CC1204 MD-DMED Clinical Skills Center</v>
      </c>
    </row>
    <row r="730" spans="1:5" x14ac:dyDescent="0.25">
      <c r="A730">
        <v>40248</v>
      </c>
      <c r="B730" t="s">
        <v>1190</v>
      </c>
      <c r="C730" t="str">
        <f>VLOOKUP(A730,'[1]UVAFST-FDM Org Unit to Cost Cen'!$A:$F,5,FALSE)</f>
        <v>CC1205</v>
      </c>
      <c r="D730" t="str">
        <f>VLOOKUP(A730,'[1]UVAFST-FDM Org Unit to Cost Cen'!$A:$F,6,FALSE)</f>
        <v>CC1205 MD-DMED PACLAC</v>
      </c>
    </row>
    <row r="731" spans="1:5" x14ac:dyDescent="0.25">
      <c r="A731">
        <v>40249</v>
      </c>
      <c r="B731" t="s">
        <v>1191</v>
      </c>
      <c r="C731" t="str">
        <f>VLOOKUP(A731,'[1]UVAFST-FDM Org Unit to Cost Cen'!$A:$F,5,FALSE)</f>
        <v>CC1206</v>
      </c>
      <c r="D731" t="str">
        <f>VLOOKUP(A731,'[1]UVAFST-FDM Org Unit to Cost Cen'!$A:$F,6,FALSE)</f>
        <v>CC1206 MD-DMED Generalist Scholars</v>
      </c>
    </row>
    <row r="732" spans="1:5" x14ac:dyDescent="0.25">
      <c r="A732">
        <v>40250</v>
      </c>
      <c r="B732" t="s">
        <v>1192</v>
      </c>
      <c r="C732" t="str">
        <f>VLOOKUP(A732,'[1]UVAFST-FDM Org Unit to Cost Cen'!$A:$F,5,FALSE)</f>
        <v>CC1207</v>
      </c>
      <c r="D732" t="str">
        <f>VLOOKUP(A732,'[1]UVAFST-FDM Org Unit to Cost Cen'!$A:$F,6,FALSE)</f>
        <v>CC1207 MD-DMED Foundations of Clinical Medicine</v>
      </c>
    </row>
    <row r="733" spans="1:5" x14ac:dyDescent="0.25">
      <c r="A733">
        <v>40251</v>
      </c>
      <c r="B733" t="s">
        <v>1193</v>
      </c>
      <c r="C733" t="str">
        <f>VLOOKUP(A733,'[1]UVAFST-FDM Org Unit to Cost Cen'!$A:$F,5,FALSE)</f>
        <v>CC1208</v>
      </c>
      <c r="D733" t="str">
        <f>VLOOKUP(A733,'[1]UVAFST-FDM Org Unit to Cost Cen'!$A:$F,6,FALSE)</f>
        <v>CC1208 MD-DMED Office of Intl Pgms</v>
      </c>
    </row>
    <row r="734" spans="1:5" x14ac:dyDescent="0.25">
      <c r="A734">
        <v>40252</v>
      </c>
      <c r="B734" t="s">
        <v>1194</v>
      </c>
      <c r="C734" t="str">
        <f>VLOOKUP(A734,'[1]UVAFST-FDM Org Unit to Cost Cen'!$A:$F,5,FALSE)</f>
        <v>CC1209</v>
      </c>
      <c r="D734" t="str">
        <f>VLOOKUP(A734,'[1]UVAFST-FDM Org Unit to Cost Cen'!$A:$F,6,FALSE)</f>
        <v>CC1209 MD-DMED Social Issues in Med</v>
      </c>
    </row>
    <row r="735" spans="1:5" x14ac:dyDescent="0.25">
      <c r="A735">
        <v>40253</v>
      </c>
      <c r="B735" t="s">
        <v>1195</v>
      </c>
      <c r="C735" t="str">
        <f>VLOOKUP(A735,'[1]UVAFST-FDM Org Unit to Cost Cen'!$A:$F,5,FALSE)</f>
        <v>CC1210</v>
      </c>
      <c r="D735" t="str">
        <f>VLOOKUP(A735,'[1]UVAFST-FDM Org Unit to Cost Cen'!$A:$F,6,FALSE)</f>
        <v>CC1210 MD-DMED Med Ed Tech</v>
      </c>
    </row>
    <row r="736" spans="1:5" x14ac:dyDescent="0.25">
      <c r="A736">
        <v>40254</v>
      </c>
      <c r="B736" t="s">
        <v>1196</v>
      </c>
      <c r="C736" t="str">
        <f>VLOOKUP(A736,'[1]UVAFST-FDM Org Unit to Cost Cen'!$A:$F,5,FALSE)</f>
        <v>CC1211</v>
      </c>
      <c r="D736" t="str">
        <f>VLOOKUP(A736,'[1]UVAFST-FDM Org Unit to Cost Cen'!$A:$F,6,FALSE)</f>
        <v>CC1211 MD-DMED Brodie Funds</v>
      </c>
    </row>
    <row r="737" spans="1:5" x14ac:dyDescent="0.25">
      <c r="A737">
        <v>40255</v>
      </c>
      <c r="B737" t="s">
        <v>1197</v>
      </c>
      <c r="C737" t="str">
        <f>VLOOKUP(A737,'[1]UVAFST-FDM Org Unit to Cost Cen'!$A:$F,5,FALSE)</f>
        <v>CC1188</v>
      </c>
      <c r="D737" t="str">
        <f>VLOOKUP(A737,'[1]UVAFST-FDM Org Unit to Cost Cen'!$A:$F,6,FALSE)</f>
        <v>CC1188 MD-DMED School of Medicine Adm</v>
      </c>
    </row>
    <row r="738" spans="1:5" x14ac:dyDescent="0.25">
      <c r="A738">
        <v>40265</v>
      </c>
      <c r="B738" t="s">
        <v>1198</v>
      </c>
      <c r="C738" t="str">
        <f>VLOOKUP(A738,'[1]UVAFST-FDM Org Unit to Cost Cen'!$A:$F,5,FALSE)</f>
        <v>CC1212</v>
      </c>
      <c r="D738" t="str">
        <f>VLOOKUP(A738,'[1]UVAFST-FDM Org Unit to Cost Cen'!$A:$F,6,FALSE)</f>
        <v>CC1212 MD-DMED Med Ed Chief of Staff</v>
      </c>
    </row>
    <row r="739" spans="1:5" x14ac:dyDescent="0.25">
      <c r="A739">
        <v>40266</v>
      </c>
      <c r="B739" t="s">
        <v>1199</v>
      </c>
      <c r="C739" t="str">
        <f>VLOOKUP(A739,'[1]UVAFST-FDM Org Unit to Cost Cen'!$A:$F,5,FALSE)</f>
        <v>CC1213</v>
      </c>
      <c r="D739" t="str">
        <f>VLOOKUP(A739,'[1]UVAFST-FDM Org Unit to Cost Cen'!$A:$F,6,FALSE)</f>
        <v>CC1213 MD-DMED Gross Anatomy Lab</v>
      </c>
    </row>
    <row r="740" spans="1:5" x14ac:dyDescent="0.25">
      <c r="A740">
        <v>40267</v>
      </c>
      <c r="B740" t="s">
        <v>1200</v>
      </c>
      <c r="C740" t="str">
        <f>VLOOKUP(A740,'[1]UVAFST-FDM Org Unit to Cost Cen'!$A:$F,5,FALSE)</f>
        <v>CC1214</v>
      </c>
      <c r="D740" t="str">
        <f>VLOOKUP(A740,'[1]UVAFST-FDM Org Unit to Cost Cen'!$A:$F,6,FALSE)</f>
        <v>CC1214 MD-DMED Surgical Skills Lab</v>
      </c>
    </row>
    <row r="741" spans="1:5" x14ac:dyDescent="0.25">
      <c r="A741">
        <v>40270</v>
      </c>
      <c r="B741" t="s">
        <v>1201</v>
      </c>
      <c r="C741" t="str">
        <f>VLOOKUP(A741,'[1]UVAFST-FDM Org Unit to Cost Cen'!$A:$F,5,FALSE)</f>
        <v>CC1215</v>
      </c>
      <c r="D741" t="str">
        <f>VLOOKUP(A741,'[1]UVAFST-FDM Org Unit to Cost Cen'!$A:$F,6,FALSE)</f>
        <v>CC1215 MD-DMED Diversity Programs</v>
      </c>
    </row>
    <row r="742" spans="1:5" x14ac:dyDescent="0.25">
      <c r="A742">
        <v>40277</v>
      </c>
      <c r="B742" t="s">
        <v>1202</v>
      </c>
      <c r="C742" t="str">
        <f>VLOOKUP(A742,'[1]UVAFST-FDM Org Unit to Cost Cen'!$A:$F,5,FALSE)</f>
        <v>CC1219</v>
      </c>
      <c r="D742" t="str">
        <f>VLOOKUP(A742,'[1]UVAFST-FDM Org Unit to Cost Cen'!$A:$F,6,FALSE)</f>
        <v>CC1219 MD-DMED-SOM Clinical Research Office</v>
      </c>
    </row>
    <row r="743" spans="1:5" x14ac:dyDescent="0.25">
      <c r="A743">
        <v>40278</v>
      </c>
      <c r="B743" t="s">
        <v>1203</v>
      </c>
      <c r="C743" t="str">
        <f>VLOOKUP(A743,'[1]UVAFST-FDM Org Unit to Cost Cen'!$A:$F,5,FALSE)</f>
        <v>CC1220</v>
      </c>
      <c r="D743" t="str">
        <f>VLOOKUP(A743,'[1]UVAFST-FDM Org Unit to Cost Cen'!$A:$F,6,FALSE)</f>
        <v>CC1220 MD-DMED Research IT</v>
      </c>
    </row>
    <row r="744" spans="1:5" x14ac:dyDescent="0.25">
      <c r="A744">
        <v>40279</v>
      </c>
      <c r="B744" t="s">
        <v>1204</v>
      </c>
      <c r="C744" t="str">
        <f>VLOOKUP(A744,'[1]UVAFST-FDM Org Unit to Cost Cen'!$A:$F,5,FALSE)</f>
        <v>CC1221</v>
      </c>
      <c r="D744" t="str">
        <f>VLOOKUP(A744,'[1]UVAFST-FDM Org Unit to Cost Cen'!$A:$F,6,FALSE)</f>
        <v>CC1221 MD-DMED Application Developmnt</v>
      </c>
    </row>
    <row r="745" spans="1:5" x14ac:dyDescent="0.25">
      <c r="A745">
        <v>40280</v>
      </c>
      <c r="B745" t="s">
        <v>1205</v>
      </c>
      <c r="C745" t="str">
        <f>VLOOKUP(A745,'[1]UVAFST-FDM Org Unit to Cost Cen'!$A:$F,5,FALSE)</f>
        <v>CC1188</v>
      </c>
      <c r="D745" t="str">
        <f>VLOOKUP(A745,'[1]UVAFST-FDM Org Unit to Cost Cen'!$A:$F,6,FALSE)</f>
        <v>CC1188 MD-DMED School of Medicine Adm</v>
      </c>
    </row>
    <row r="746" spans="1:5" x14ac:dyDescent="0.25">
      <c r="A746">
        <v>40281</v>
      </c>
      <c r="B746" t="s">
        <v>1206</v>
      </c>
      <c r="C746" t="str">
        <f>VLOOKUP(A746,'[1]UVAFST-FDM Org Unit to Cost Cen'!$A:$F,5,FALSE)</f>
        <v>CC1223</v>
      </c>
      <c r="D746" t="str">
        <f>VLOOKUP(A746,'[1]UVAFST-FDM Org Unit to Cost Cen'!$A:$F,6,FALSE)</f>
        <v>CC1223 MD-DMED Desktop Support</v>
      </c>
    </row>
    <row r="747" spans="1:5" x14ac:dyDescent="0.25">
      <c r="A747">
        <v>40282</v>
      </c>
      <c r="B747" t="s">
        <v>1207</v>
      </c>
      <c r="C747" t="str">
        <f>VLOOKUP(A747,'[1]UVAFST-FDM Org Unit to Cost Cen'!$A:$F,5,FALSE)</f>
        <v>CC1224</v>
      </c>
      <c r="D747" t="str">
        <f>VLOOKUP(A747,'[1]UVAFST-FDM Org Unit to Cost Cen'!$A:$F,6,FALSE)</f>
        <v>CC1224 MD-DMED Proj Mgmt &amp; Cont Impr</v>
      </c>
    </row>
    <row r="748" spans="1:5" x14ac:dyDescent="0.25">
      <c r="A748">
        <v>40285</v>
      </c>
      <c r="B748" t="s">
        <v>1208</v>
      </c>
      <c r="C748" t="str">
        <f>VLOOKUP(A748,'[1]UVAFST-FDM Org Unit to Cost Cen'!$A:$F,5,FALSE)</f>
        <v>CC1227</v>
      </c>
      <c r="D748" t="str">
        <f>VLOOKUP(A748,'[1]UVAFST-FDM Org Unit to Cost Cen'!$A:$F,6,FALSE)</f>
        <v>CC1227 MD-DMED Stud Acad Support</v>
      </c>
      <c r="E748" t="s">
        <v>576</v>
      </c>
    </row>
    <row r="749" spans="1:5" x14ac:dyDescent="0.25">
      <c r="A749">
        <v>40290</v>
      </c>
      <c r="B749" t="s">
        <v>1209</v>
      </c>
      <c r="C749" t="str">
        <f>VLOOKUP(A749,'[1]UVAFST-FDM Org Unit to Cost Cen'!$A:$F,5,FALSE)</f>
        <v>CC1230</v>
      </c>
      <c r="D749" t="str">
        <f>VLOOKUP(A749,'[1]UVAFST-FDM Org Unit to Cost Cen'!$A:$F,6,FALSE)</f>
        <v>CC1230 MD-DMED Student Affairs</v>
      </c>
    </row>
    <row r="750" spans="1:5" x14ac:dyDescent="0.25">
      <c r="A750">
        <v>40295</v>
      </c>
      <c r="B750" t="s">
        <v>1210</v>
      </c>
      <c r="C750" t="str">
        <f>VLOOKUP(A750,'[1]UVAFST-FDM Org Unit to Cost Cen'!$A:$F,5,FALSE)</f>
        <v>CC1188</v>
      </c>
      <c r="D750" t="str">
        <f>VLOOKUP(A750,'[1]UVAFST-FDM Org Unit to Cost Cen'!$A:$F,6,FALSE)</f>
        <v>CC1188 MD-DMED School of Medicine Adm</v>
      </c>
    </row>
    <row r="751" spans="1:5" x14ac:dyDescent="0.25">
      <c r="A751">
        <v>40296</v>
      </c>
      <c r="B751" t="s">
        <v>1211</v>
      </c>
      <c r="C751" t="str">
        <f>VLOOKUP(A751,'[1]UVAFST-FDM Org Unit to Cost Cen'!$A:$F,5,FALSE)</f>
        <v>CC1272</v>
      </c>
      <c r="D751" t="str">
        <f>VLOOKUP(A751,'[1]UVAFST-FDM Org Unit to Cost Cen'!$A:$F,6,FALSE)</f>
        <v>CC1272 MD-DMED Deans Office</v>
      </c>
    </row>
    <row r="752" spans="1:5" x14ac:dyDescent="0.25">
      <c r="A752">
        <v>40300</v>
      </c>
      <c r="B752" t="s">
        <v>1212</v>
      </c>
      <c r="C752" t="str">
        <f>VLOOKUP(A752,'[1]UVAFST-FDM Org Unit to Cost Cen'!$A:$F,5,FALSE)</f>
        <v>CC1231</v>
      </c>
      <c r="D752" t="str">
        <f>VLOOKUP(A752,'[1]UVAFST-FDM Org Unit to Cost Cen'!$A:$F,6,FALSE)</f>
        <v>CC1231 MD-DMED Adv Microscopy Fac</v>
      </c>
    </row>
    <row r="753" spans="1:5" x14ac:dyDescent="0.25">
      <c r="A753">
        <v>40301</v>
      </c>
      <c r="B753" t="s">
        <v>1213</v>
      </c>
      <c r="C753" t="str">
        <f>VLOOKUP(A753,'[1]UVAFST-FDM Org Unit to Cost Cen'!$A:$F,5,FALSE)</f>
        <v>CC1218</v>
      </c>
      <c r="D753" t="str">
        <f>VLOOKUP(A753,'[1]UVAFST-FDM Org Unit to Cost Cen'!$A:$F,6,FALSE)</f>
        <v>CC1218 MD-DMED SoM Core Facilities</v>
      </c>
    </row>
    <row r="754" spans="1:5" x14ac:dyDescent="0.25">
      <c r="A754">
        <v>40302</v>
      </c>
      <c r="B754" t="s">
        <v>1214</v>
      </c>
      <c r="C754" t="str">
        <f>VLOOKUP(A754,'[1]UVAFST-FDM Org Unit to Cost Cen'!$A:$F,5,FALSE)</f>
        <v>CC1233</v>
      </c>
      <c r="D754" t="str">
        <f>VLOOKUP(A754,'[1]UVAFST-FDM Org Unit to Cost Cen'!$A:$F,6,FALSE)</f>
        <v>CC1233 MD-DMED Bioinformatics Core</v>
      </c>
    </row>
    <row r="755" spans="1:5" x14ac:dyDescent="0.25">
      <c r="A755">
        <v>40304</v>
      </c>
      <c r="B755" t="s">
        <v>1215</v>
      </c>
      <c r="C755" t="str">
        <f>VLOOKUP(A755,'[1]UVAFST-FDM Org Unit to Cost Cen'!$A:$F,5,FALSE)</f>
        <v>CC1235</v>
      </c>
      <c r="D755" t="str">
        <f>VLOOKUP(A755,'[1]UVAFST-FDM Org Unit to Cost Cen'!$A:$F,6,FALSE)</f>
        <v>CC1235 MD-DMED Bio NMR</v>
      </c>
    </row>
    <row r="756" spans="1:5" x14ac:dyDescent="0.25">
      <c r="A756">
        <v>40305</v>
      </c>
      <c r="B756" t="s">
        <v>1216</v>
      </c>
      <c r="C756" t="str">
        <f>VLOOKUP(A756,'[1]UVAFST-FDM Org Unit to Cost Cen'!$A:$F,5,FALSE)</f>
        <v>CC1236</v>
      </c>
      <c r="D756" t="str">
        <f>VLOOKUP(A756,'[1]UVAFST-FDM Org Unit to Cost Cen'!$A:$F,6,FALSE)</f>
        <v>CC1236 MD-DMED Biorep and Tissue Resc</v>
      </c>
    </row>
    <row r="757" spans="1:5" x14ac:dyDescent="0.25">
      <c r="A757">
        <v>40306</v>
      </c>
      <c r="B757" t="s">
        <v>1217</v>
      </c>
      <c r="C757" t="str">
        <f>VLOOKUP(A757,'[1]UVAFST-FDM Org Unit to Cost Cen'!$A:$F,5,FALSE)</f>
        <v>CC1218</v>
      </c>
      <c r="D757" t="str">
        <f>VLOOKUP(A757,'[1]UVAFST-FDM Org Unit to Cost Cen'!$A:$F,6,FALSE)</f>
        <v>CC1218 MD-DMED SoM Core Facilities</v>
      </c>
    </row>
    <row r="758" spans="1:5" x14ac:dyDescent="0.25">
      <c r="A758">
        <v>40307</v>
      </c>
      <c r="B758" t="s">
        <v>1218</v>
      </c>
      <c r="C758" t="str">
        <f>VLOOKUP(A758,'[1]UVAFST-FDM Org Unit to Cost Cen'!$A:$F,5,FALSE)</f>
        <v>CC1237</v>
      </c>
      <c r="D758" t="str">
        <f>VLOOKUP(A758,'[1]UVAFST-FDM Org Unit to Cost Cen'!$A:$F,6,FALSE)</f>
        <v>CC1237 MD-DMED Exercise Physiology</v>
      </c>
    </row>
    <row r="759" spans="1:5" x14ac:dyDescent="0.25">
      <c r="A759">
        <v>40308</v>
      </c>
      <c r="B759" t="s">
        <v>1219</v>
      </c>
      <c r="C759" t="str">
        <f>VLOOKUP(A759,'[1]UVAFST-FDM Org Unit to Cost Cen'!$A:$F,5,FALSE)</f>
        <v>CC1238</v>
      </c>
      <c r="D759" t="str">
        <f>VLOOKUP(A759,'[1]UVAFST-FDM Org Unit to Cost Cen'!$A:$F,6,FALSE)</f>
        <v>CC1238 MD-DMED Flow Cytometry</v>
      </c>
    </row>
    <row r="760" spans="1:5" x14ac:dyDescent="0.25">
      <c r="A760">
        <v>40309</v>
      </c>
      <c r="B760" t="s">
        <v>1220</v>
      </c>
      <c r="C760" t="str">
        <f>VLOOKUP(A760,'[1]UVAFST-FDM Org Unit to Cost Cen'!$A:$F,5,FALSE)</f>
        <v>CC1239</v>
      </c>
      <c r="D760" t="str">
        <f>VLOOKUP(A760,'[1]UVAFST-FDM Org Unit to Cost Cen'!$A:$F,6,FALSE)</f>
        <v>CC1239 MD-DMED GEMM Core</v>
      </c>
    </row>
    <row r="761" spans="1:5" x14ac:dyDescent="0.25">
      <c r="A761">
        <v>40310</v>
      </c>
      <c r="B761" t="s">
        <v>1221</v>
      </c>
      <c r="C761" t="str">
        <f>VLOOKUP(A761,'[1]UVAFST-FDM Org Unit to Cost Cen'!$A:$F,5,FALSE)</f>
        <v>CC1218</v>
      </c>
      <c r="D761" t="str">
        <f>VLOOKUP(A761,'[1]UVAFST-FDM Org Unit to Cost Cen'!$A:$F,6,FALSE)</f>
        <v>CC1218 MD-DMED SoM Core Facilities</v>
      </c>
    </row>
    <row r="762" spans="1:5" x14ac:dyDescent="0.25">
      <c r="A762">
        <v>40311</v>
      </c>
      <c r="B762" t="s">
        <v>1222</v>
      </c>
      <c r="C762" t="str">
        <f>VLOOKUP(A762,'[1]UVAFST-FDM Org Unit to Cost Cen'!$A:$F,5,FALSE)</f>
        <v>CC1241</v>
      </c>
      <c r="D762" t="str">
        <f>VLOOKUP(A762,'[1]UVAFST-FDM Org Unit to Cost Cen'!$A:$F,6,FALSE)</f>
        <v>CC1241 MD-DMED Molecular Electron</v>
      </c>
    </row>
    <row r="763" spans="1:5" x14ac:dyDescent="0.25">
      <c r="A763">
        <v>40312</v>
      </c>
      <c r="B763" t="s">
        <v>1223</v>
      </c>
      <c r="C763" t="str">
        <f>VLOOKUP(A763,'[1]UVAFST-FDM Org Unit to Cost Cen'!$A:$F,5,FALSE)</f>
        <v>CC1242</v>
      </c>
      <c r="D763" t="str">
        <f>VLOOKUP(A763,'[1]UVAFST-FDM Org Unit to Cost Cen'!$A:$F,6,FALSE)</f>
        <v>CC1242 MD-DMED Molecular Imaging Core</v>
      </c>
    </row>
    <row r="764" spans="1:5" x14ac:dyDescent="0.25">
      <c r="A764">
        <v>40313</v>
      </c>
      <c r="B764" t="s">
        <v>1224</v>
      </c>
      <c r="C764" t="str">
        <f>VLOOKUP(A764,'[1]UVAFST-FDM Org Unit to Cost Cen'!$A:$F,5,FALSE)</f>
        <v>CC1243</v>
      </c>
      <c r="D764" t="str">
        <f>VLOOKUP(A764,'[1]UVAFST-FDM Org Unit to Cost Cen'!$A:$F,6,FALSE)</f>
        <v>CC1243 MD-DMED Molmart-Tissue Culture</v>
      </c>
    </row>
    <row r="765" spans="1:5" x14ac:dyDescent="0.25">
      <c r="A765">
        <v>40314</v>
      </c>
      <c r="B765" t="s">
        <v>1225</v>
      </c>
      <c r="C765" t="str">
        <f>VLOOKUP(A765,'[1]UVAFST-FDM Org Unit to Cost Cen'!$A:$F,5,FALSE)</f>
        <v>CC1244</v>
      </c>
      <c r="D765" t="str">
        <f>VLOOKUP(A765,'[1]UVAFST-FDM Org Unit to Cost Cen'!$A:$F,6,FALSE)</f>
        <v>CC1244 MD-DMED Research Histology</v>
      </c>
    </row>
    <row r="766" spans="1:5" x14ac:dyDescent="0.25">
      <c r="A766">
        <v>40315</v>
      </c>
      <c r="B766" t="s">
        <v>1226</v>
      </c>
      <c r="C766" t="str">
        <f>VLOOKUP(A766,'[1]UVAFST-FDM Org Unit to Cost Cen'!$A:$F,5,FALSE)</f>
        <v>CC1245</v>
      </c>
      <c r="D766" t="str">
        <f>VLOOKUP(A766,'[1]UVAFST-FDM Org Unit to Cost Cen'!$A:$F,6,FALSE)</f>
        <v>CC1245 MD-DMED GATC</v>
      </c>
    </row>
    <row r="767" spans="1:5" x14ac:dyDescent="0.25">
      <c r="A767">
        <v>40416</v>
      </c>
      <c r="B767" t="s">
        <v>1227</v>
      </c>
      <c r="C767" t="str">
        <f>VLOOKUP(A767,'[1]UVAFST-FDM Org Unit to Cost Cen'!$A:$F,5,FALSE)</f>
        <v>CC1252</v>
      </c>
      <c r="D767" t="str">
        <f>VLOOKUP(A767,'[1]UVAFST-FDM Org Unit to Cost Cen'!$A:$F,6,FALSE)</f>
        <v>CC1252 MD-PBHS Public Health Sciences Admin</v>
      </c>
      <c r="E767" t="s">
        <v>569</v>
      </c>
    </row>
    <row r="768" spans="1:5" x14ac:dyDescent="0.25">
      <c r="A768">
        <v>40420</v>
      </c>
      <c r="B768" t="s">
        <v>1228</v>
      </c>
      <c r="C768" t="str">
        <f>VLOOKUP(A768,'[1]UVAFST-FDM Org Unit to Cost Cen'!$A:$F,5,FALSE)</f>
        <v>CC1252</v>
      </c>
      <c r="D768" t="str">
        <f>VLOOKUP(A768,'[1]UVAFST-FDM Org Unit to Cost Cen'!$A:$F,6,FALSE)</f>
        <v>CC1252 MD-PBHS Public Health Sciences Admin</v>
      </c>
      <c r="E768" t="s">
        <v>576</v>
      </c>
    </row>
    <row r="769" spans="1:5" x14ac:dyDescent="0.25">
      <c r="A769">
        <v>40425</v>
      </c>
      <c r="B769" t="s">
        <v>1229</v>
      </c>
      <c r="C769" t="str">
        <f>VLOOKUP(A769,'[1]UVAFST-FDM Org Unit to Cost Cen'!$A:$F,5,FALSE)</f>
        <v>CC1252</v>
      </c>
      <c r="D769" t="str">
        <f>VLOOKUP(A769,'[1]UVAFST-FDM Org Unit to Cost Cen'!$A:$F,6,FALSE)</f>
        <v>CC1252 MD-PBHS Public Health Sciences Admin</v>
      </c>
      <c r="E769" t="s">
        <v>576</v>
      </c>
    </row>
    <row r="770" spans="1:5" x14ac:dyDescent="0.25">
      <c r="A770">
        <v>40430</v>
      </c>
      <c r="B770" t="s">
        <v>1230</v>
      </c>
      <c r="C770" t="str">
        <f>VLOOKUP(A770,'[1]UVAFST-FDM Org Unit to Cost Cen'!$A:$F,5,FALSE)</f>
        <v>CC1252</v>
      </c>
      <c r="D770" t="str">
        <f>VLOOKUP(A770,'[1]UVAFST-FDM Org Unit to Cost Cen'!$A:$F,6,FALSE)</f>
        <v>CC1252 MD-PBHS Public Health Sciences Admin</v>
      </c>
      <c r="E770" t="s">
        <v>576</v>
      </c>
    </row>
    <row r="771" spans="1:5" x14ac:dyDescent="0.25">
      <c r="A771">
        <v>40435</v>
      </c>
      <c r="B771" t="s">
        <v>1231</v>
      </c>
      <c r="C771" t="str">
        <f>VLOOKUP(A771,'[1]UVAFST-FDM Org Unit to Cost Cen'!$A:$F,5,FALSE)</f>
        <v>CC1252</v>
      </c>
      <c r="D771" t="str">
        <f>VLOOKUP(A771,'[1]UVAFST-FDM Org Unit to Cost Cen'!$A:$F,6,FALSE)</f>
        <v>CC1252 MD-PBHS Public Health Sciences Admin</v>
      </c>
      <c r="E771" t="s">
        <v>576</v>
      </c>
    </row>
    <row r="772" spans="1:5" x14ac:dyDescent="0.25">
      <c r="A772">
        <v>40440</v>
      </c>
      <c r="B772" t="s">
        <v>1232</v>
      </c>
      <c r="C772" t="str">
        <f>VLOOKUP(A772,'[1]UVAFST-FDM Org Unit to Cost Cen'!$A:$F,5,FALSE)</f>
        <v>CC1252</v>
      </c>
      <c r="D772" t="str">
        <f>VLOOKUP(A772,'[1]UVAFST-FDM Org Unit to Cost Cen'!$A:$F,6,FALSE)</f>
        <v>CC1252 MD-PBHS Public Health Sciences Admin</v>
      </c>
      <c r="E772" t="s">
        <v>576</v>
      </c>
    </row>
    <row r="773" spans="1:5" x14ac:dyDescent="0.25">
      <c r="A773">
        <v>40465</v>
      </c>
      <c r="B773" t="s">
        <v>1233</v>
      </c>
      <c r="C773" t="str">
        <f>VLOOKUP(A773,'[1]UVAFST-FDM Org Unit to Cost Cen'!$A:$F,5,FALSE)</f>
        <v>CC1272</v>
      </c>
      <c r="D773" t="str">
        <f>VLOOKUP(A773,'[1]UVAFST-FDM Org Unit to Cost Cen'!$A:$F,6,FALSE)</f>
        <v>CC1272 MD-DMED Deans Office</v>
      </c>
      <c r="E773" t="s">
        <v>576</v>
      </c>
    </row>
    <row r="774" spans="1:5" x14ac:dyDescent="0.25">
      <c r="A774">
        <v>40470</v>
      </c>
      <c r="B774" t="s">
        <v>1234</v>
      </c>
      <c r="C774" t="str">
        <f>VLOOKUP(A774,'[1]UVAFST-FDM Org Unit to Cost Cen'!$A:$F,5,FALSE)</f>
        <v>CC1264</v>
      </c>
      <c r="D774" t="str">
        <f>VLOOKUP(A774,'[1]UVAFST-FDM Org Unit to Cost Cen'!$A:$F,6,FALSE)</f>
        <v>CC1264 MD-VCTR</v>
      </c>
      <c r="E774" t="s">
        <v>576</v>
      </c>
    </row>
    <row r="775" spans="1:5" x14ac:dyDescent="0.25">
      <c r="A775">
        <v>40480</v>
      </c>
      <c r="B775" t="s">
        <v>1235</v>
      </c>
      <c r="C775" t="str">
        <f>VLOOKUP(A775,'[1]UVAFST-FDM Org Unit to Cost Cen'!$A:$F,5,FALSE)</f>
        <v>CC1266</v>
      </c>
      <c r="D775" t="str">
        <f>VLOOKUP(A775,'[1]UVAFST-FDM Org Unit to Cost Cen'!$A:$F,6,FALSE)</f>
        <v>CC1266 MD-CDBT Ctr for Diabetes Tech</v>
      </c>
      <c r="E775" t="s">
        <v>576</v>
      </c>
    </row>
    <row r="776" spans="1:5" x14ac:dyDescent="0.25">
      <c r="A776">
        <v>40500</v>
      </c>
      <c r="B776" t="s">
        <v>1236</v>
      </c>
      <c r="C776" t="str">
        <f>VLOOKUP(A776,'[1]UVAFST-FDM Org Unit to Cost Cen'!$A:$F,5,FALSE)</f>
        <v>CC1081</v>
      </c>
      <c r="D776" t="str">
        <f>VLOOKUP(A776,'[1]UVAFST-FDM Org Unit to Cost Cen'!$A:$F,6,FALSE)</f>
        <v>CC1081 MD-INMD Int Med-Admin</v>
      </c>
      <c r="E776" t="s">
        <v>576</v>
      </c>
    </row>
    <row r="777" spans="1:5" x14ac:dyDescent="0.25">
      <c r="A777">
        <v>40511</v>
      </c>
      <c r="B777" t="s">
        <v>1237</v>
      </c>
      <c r="C777" t="str">
        <f>VLOOKUP(A777,'[1]UVAFST-FDM Org Unit to Cost Cen'!$A:$F,5,FALSE)</f>
        <v>CC1282</v>
      </c>
      <c r="D777" t="str">
        <f>VLOOKUP(A777,'[1]UVAFST-FDM Org Unit to Cost Cen'!$A:$F,6,FALSE)</f>
        <v>CC1282 MD-CANC Clinical Trials Office</v>
      </c>
      <c r="E777" t="s">
        <v>576</v>
      </c>
    </row>
    <row r="778" spans="1:5" x14ac:dyDescent="0.25">
      <c r="A778">
        <v>40515</v>
      </c>
      <c r="B778" t="s">
        <v>1238</v>
      </c>
      <c r="C778" t="str">
        <f>VLOOKUP(A778,'[1]UVAFST-FDM Org Unit to Cost Cen'!$A:$F,5,FALSE)</f>
        <v>CC1272</v>
      </c>
      <c r="D778" t="str">
        <f>VLOOKUP(A778,'[1]UVAFST-FDM Org Unit to Cost Cen'!$A:$F,6,FALSE)</f>
        <v>CC1272 MD-DMED Deans Office</v>
      </c>
      <c r="E778" t="s">
        <v>576</v>
      </c>
    </row>
    <row r="779" spans="1:5" x14ac:dyDescent="0.25">
      <c r="A779">
        <v>40520</v>
      </c>
      <c r="B779" t="s">
        <v>1239</v>
      </c>
      <c r="C779" t="str">
        <f>VLOOKUP(A779,'[1]UVAFST-FDM Org Unit to Cost Cen'!$A:$F,5,FALSE)</f>
        <v>CC1269</v>
      </c>
      <c r="D779" t="str">
        <f>VLOOKUP(A779,'[1]UVAFST-FDM Org Unit to Cost Cen'!$A:$F,6,FALSE)</f>
        <v>CC1269 MD-BIOE Program in Humanities</v>
      </c>
      <c r="E779" t="s">
        <v>576</v>
      </c>
    </row>
    <row r="780" spans="1:5" x14ac:dyDescent="0.25">
      <c r="A780">
        <v>40526</v>
      </c>
      <c r="B780" t="s">
        <v>1240</v>
      </c>
      <c r="C780" t="str">
        <f>VLOOKUP(A780,'[1]UVAFST-FDM Org Unit to Cost Cen'!$A:$F,5,FALSE)</f>
        <v>CC1281</v>
      </c>
      <c r="D780" t="str">
        <f>VLOOKUP(A780,'[1]UVAFST-FDM Org Unit to Cost Cen'!$A:$F,6,FALSE)</f>
        <v>CC1281 MD-CVRC Reg SMC Develop Proj</v>
      </c>
    </row>
    <row r="781" spans="1:5" x14ac:dyDescent="0.25">
      <c r="A781">
        <v>40540</v>
      </c>
      <c r="B781" t="s">
        <v>1241</v>
      </c>
      <c r="C781" t="str">
        <f>VLOOKUP(A781,'[1]UVAFST-FDM Org Unit to Cost Cen'!$A:$F,5,FALSE)</f>
        <v>CC1272</v>
      </c>
      <c r="D781" t="str">
        <f>VLOOKUP(A781,'[1]UVAFST-FDM Org Unit to Cost Cen'!$A:$F,6,FALSE)</f>
        <v>CC1272 MD-DMED Deans Office</v>
      </c>
      <c r="E781" t="s">
        <v>576</v>
      </c>
    </row>
    <row r="782" spans="1:5" x14ac:dyDescent="0.25">
      <c r="A782">
        <v>40545</v>
      </c>
      <c r="B782" t="s">
        <v>1242</v>
      </c>
      <c r="C782" t="str">
        <f>VLOOKUP(A782,'[1]UVAFST-FDM Org Unit to Cost Cen'!$A:$F,5,FALSE)</f>
        <v>CC1251</v>
      </c>
      <c r="D782" t="str">
        <f>VLOOKUP(A782,'[1]UVAFST-FDM Org Unit to Cost Cen'!$A:$F,6,FALSE)</f>
        <v>CC1251 MD-CELL Cell Biology</v>
      </c>
      <c r="E782" t="s">
        <v>576</v>
      </c>
    </row>
    <row r="783" spans="1:5" x14ac:dyDescent="0.25">
      <c r="A783">
        <v>40555</v>
      </c>
      <c r="B783" t="s">
        <v>1243</v>
      </c>
      <c r="C783" t="str">
        <f>VLOOKUP(A783,'[1]UVAFST-FDM Org Unit to Cost Cen'!$A:$F,5,FALSE)</f>
        <v>CC1180</v>
      </c>
      <c r="D783" t="str">
        <f>VLOOKUP(A783,'[1]UVAFST-FDM Org Unit to Cost Cen'!$A:$F,6,FALSE)</f>
        <v>CC1180 MD-UROL Urology Dept</v>
      </c>
      <c r="E783" t="s">
        <v>576</v>
      </c>
    </row>
    <row r="784" spans="1:5" x14ac:dyDescent="0.25">
      <c r="A784">
        <v>40560</v>
      </c>
      <c r="B784" t="s">
        <v>1244</v>
      </c>
      <c r="C784" t="str">
        <f>VLOOKUP(A784,'[1]UVAFST-FDM Org Unit to Cost Cen'!$A:$F,5,FALSE)</f>
        <v>CC1274</v>
      </c>
      <c r="D784" t="str">
        <f>VLOOKUP(A784,'[1]UVAFST-FDM Org Unit to Cost Cen'!$A:$F,6,FALSE)</f>
        <v>CC1274 MD-CIAG</v>
      </c>
      <c r="E784" t="s">
        <v>576</v>
      </c>
    </row>
    <row r="785" spans="1:5" x14ac:dyDescent="0.25">
      <c r="A785">
        <v>40565</v>
      </c>
      <c r="B785" t="s">
        <v>1245</v>
      </c>
      <c r="C785" t="str">
        <f>VLOOKUP(A785,'[1]UVAFST-FDM Org Unit to Cost Cen'!$A:$F,5,FALSE)</f>
        <v>CC1100</v>
      </c>
      <c r="D785" t="str">
        <f>VLOOKUP(A785,'[1]UVAFST-FDM Org Unit to Cost Cen'!$A:$F,6,FALSE)</f>
        <v>CC1100 MD-NEUR Neurology</v>
      </c>
      <c r="E785" t="s">
        <v>576</v>
      </c>
    </row>
    <row r="786" spans="1:5" x14ac:dyDescent="0.25">
      <c r="A786">
        <v>40570</v>
      </c>
      <c r="B786" t="s">
        <v>1246</v>
      </c>
      <c r="C786" t="str">
        <f>VLOOKUP(A786,'[1]UVAFST-FDM Org Unit to Cost Cen'!$A:$F,5,FALSE)</f>
        <v>CC1275</v>
      </c>
      <c r="D786" t="str">
        <f>VLOOKUP(A786,'[1]UVAFST-FDM Org Unit to Cost Cen'!$A:$F,6,FALSE)</f>
        <v>CC1275 MD-DIAB Diabetes Center</v>
      </c>
      <c r="E786" t="s">
        <v>576</v>
      </c>
    </row>
    <row r="787" spans="1:5" x14ac:dyDescent="0.25">
      <c r="A787">
        <v>40575</v>
      </c>
      <c r="B787" t="s">
        <v>1247</v>
      </c>
      <c r="C787" t="str">
        <f>VLOOKUP(A787,'[1]UVAFST-FDM Org Unit to Cost Cen'!$A:$F,5,FALSE)</f>
        <v>CC1272</v>
      </c>
      <c r="D787" t="str">
        <f>VLOOKUP(A787,'[1]UVAFST-FDM Org Unit to Cost Cen'!$A:$F,6,FALSE)</f>
        <v>CC1272 MD-DMED Deans Office</v>
      </c>
      <c r="E787" t="s">
        <v>576</v>
      </c>
    </row>
    <row r="788" spans="1:5" x14ac:dyDescent="0.25">
      <c r="A788">
        <v>40580</v>
      </c>
      <c r="B788" t="s">
        <v>1248</v>
      </c>
      <c r="C788" t="str">
        <f>VLOOKUP(A788,'[1]UVAFST-FDM Org Unit to Cost Cen'!$A:$F,5,FALSE)</f>
        <v>CC1074</v>
      </c>
      <c r="D788" t="str">
        <f>VLOOKUP(A788,'[1]UVAFST-FDM Org Unit to Cost Cen'!$A:$F,6,FALSE)</f>
        <v>CC1074 MD-ILPP Inst-Law-Psych-Public Pol</v>
      </c>
      <c r="E788" t="s">
        <v>576</v>
      </c>
    </row>
    <row r="789" spans="1:5" x14ac:dyDescent="0.25">
      <c r="A789">
        <v>40584</v>
      </c>
      <c r="B789" t="s">
        <v>1249</v>
      </c>
      <c r="C789" t="str">
        <f>VLOOKUP(A789,'[1]UVAFST-FDM Org Unit to Cost Cen'!$A:$F,5,FALSE)</f>
        <v>CC1272</v>
      </c>
      <c r="D789" t="str">
        <f>VLOOKUP(A789,'[1]UVAFST-FDM Org Unit to Cost Cen'!$A:$F,6,FALSE)</f>
        <v>CC1272 MD-DMED Deans Office</v>
      </c>
      <c r="E789" t="s">
        <v>576</v>
      </c>
    </row>
    <row r="790" spans="1:5" x14ac:dyDescent="0.25">
      <c r="A790">
        <v>40585</v>
      </c>
      <c r="B790" t="s">
        <v>1250</v>
      </c>
      <c r="C790" t="str">
        <f>VLOOKUP(A790,'[1]UVAFST-FDM Org Unit to Cost Cen'!$A:$F,5,FALSE)</f>
        <v>CC1272</v>
      </c>
      <c r="D790" t="str">
        <f>VLOOKUP(A790,'[1]UVAFST-FDM Org Unit to Cost Cen'!$A:$F,6,FALSE)</f>
        <v>CC1272 MD-DMED Deans Office</v>
      </c>
      <c r="E790" t="s">
        <v>576</v>
      </c>
    </row>
    <row r="791" spans="1:5" x14ac:dyDescent="0.25">
      <c r="A791">
        <v>40590</v>
      </c>
      <c r="B791" t="s">
        <v>1251</v>
      </c>
      <c r="C791" t="str">
        <f>VLOOKUP(A791,'[1]UVAFST-FDM Org Unit to Cost Cen'!$A:$F,5,FALSE)</f>
        <v>CC1278</v>
      </c>
      <c r="D791" t="str">
        <f>VLOOKUP(A791,'[1]UVAFST-FDM Org Unit to Cost Cen'!$A:$F,6,FALSE)</f>
        <v>CC1278 MD-CSGN Ctr-Cell Signaling</v>
      </c>
      <c r="E791" t="s">
        <v>569</v>
      </c>
    </row>
    <row r="792" spans="1:5" x14ac:dyDescent="0.25">
      <c r="A792">
        <v>40595</v>
      </c>
      <c r="B792" t="s">
        <v>1252</v>
      </c>
      <c r="C792" t="str">
        <f>VLOOKUP(A792,'[1]UVAFST-FDM Org Unit to Cost Cen'!$A:$F,5,FALSE)</f>
        <v>CC1279</v>
      </c>
      <c r="D792" t="str">
        <f>VLOOKUP(A792,'[1]UVAFST-FDM Org Unit to Cost Cen'!$A:$F,6,FALSE)</f>
        <v>CC1279 MD-HUMN Center for Health Humanities &amp; Ethics</v>
      </c>
      <c r="E792" t="s">
        <v>569</v>
      </c>
    </row>
    <row r="793" spans="1:5" x14ac:dyDescent="0.25">
      <c r="A793">
        <v>40600</v>
      </c>
      <c r="B793" t="s">
        <v>1253</v>
      </c>
      <c r="C793" t="str">
        <f>VLOOKUP(A793,'[1]UVAFST-FDM Org Unit to Cost Cen'!$A:$F,5,FALSE)</f>
        <v>CC1272</v>
      </c>
      <c r="D793" t="str">
        <f>VLOOKUP(A793,'[1]UVAFST-FDM Org Unit to Cost Cen'!$A:$F,6,FALSE)</f>
        <v>CC1272 MD-DMED Deans Office</v>
      </c>
      <c r="E793" t="s">
        <v>576</v>
      </c>
    </row>
    <row r="794" spans="1:5" x14ac:dyDescent="0.25">
      <c r="A794">
        <v>40606</v>
      </c>
      <c r="B794" t="s">
        <v>1254</v>
      </c>
      <c r="C794" t="str">
        <f>VLOOKUP(A794,'[1]UVAFST-FDM Org Unit to Cost Cen'!$A:$F,5,FALSE)</f>
        <v>CC1260</v>
      </c>
      <c r="D794" t="str">
        <f>VLOOKUP(A794,'[1]UVAFST-FDM Org Unit to Cost Cen'!$A:$F,6,FALSE)</f>
        <v>CC1260 MD-MICR Microbiology</v>
      </c>
      <c r="E794" t="s">
        <v>576</v>
      </c>
    </row>
    <row r="795" spans="1:5" x14ac:dyDescent="0.25">
      <c r="A795">
        <v>40610</v>
      </c>
      <c r="B795" t="s">
        <v>1255</v>
      </c>
      <c r="C795" t="str">
        <f>VLOOKUP(A795,'[1]UVAFST-FDM Org Unit to Cost Cen'!$A:$F,5,FALSE)</f>
        <v>CC1261</v>
      </c>
      <c r="D795" t="str">
        <f>VLOOKUP(A795,'[1]UVAFST-FDM Org Unit to Cost Cen'!$A:$F,6,FALSE)</f>
        <v>CC1261 MD-MPHY Mole Phys &amp; Biophysics</v>
      </c>
      <c r="E795" t="s">
        <v>576</v>
      </c>
    </row>
    <row r="796" spans="1:5" x14ac:dyDescent="0.25">
      <c r="A796">
        <v>40705</v>
      </c>
      <c r="B796" t="s">
        <v>1256</v>
      </c>
      <c r="C796" t="str">
        <f>VLOOKUP(A796,'[1]UVAFST-FDM Org Unit to Cost Cen'!$A:$F,5,FALSE)</f>
        <v>CC1077</v>
      </c>
      <c r="D796" t="str">
        <f>VLOOKUP(A796,'[1]UVAFST-FDM Org Unit to Cost Cen'!$A:$F,6,FALSE)</f>
        <v>CC1077 MD-DENT Dentistry</v>
      </c>
      <c r="E796" t="s">
        <v>576</v>
      </c>
    </row>
    <row r="797" spans="1:5" x14ac:dyDescent="0.25">
      <c r="A797">
        <v>40725</v>
      </c>
      <c r="B797" t="s">
        <v>1257</v>
      </c>
      <c r="C797" t="str">
        <f>VLOOKUP(A797,'[1]UVAFST-FDM Org Unit to Cost Cen'!$A:$F,5,FALSE)</f>
        <v>CC1081</v>
      </c>
      <c r="D797" t="str">
        <f>VLOOKUP(A797,'[1]UVAFST-FDM Org Unit to Cost Cen'!$A:$F,6,FALSE)</f>
        <v>CC1081 MD-INMD Int Med-Admin</v>
      </c>
      <c r="E797" t="s">
        <v>576</v>
      </c>
    </row>
    <row r="798" spans="1:5" x14ac:dyDescent="0.25">
      <c r="A798">
        <v>40740</v>
      </c>
      <c r="B798" t="s">
        <v>1258</v>
      </c>
      <c r="C798" t="str">
        <f>VLOOKUP(A798,'[1]UVAFST-FDM Org Unit to Cost Cen'!$A:$F,5,FALSE)</f>
        <v>CC1081</v>
      </c>
      <c r="D798" t="str">
        <f>VLOOKUP(A798,'[1]UVAFST-FDM Org Unit to Cost Cen'!$A:$F,6,FALSE)</f>
        <v>CC1081 MD-INMD Int Med-Admin</v>
      </c>
      <c r="E798" t="s">
        <v>576</v>
      </c>
    </row>
    <row r="799" spans="1:5" x14ac:dyDescent="0.25">
      <c r="A799">
        <v>40750</v>
      </c>
      <c r="B799" t="s">
        <v>1259</v>
      </c>
      <c r="C799" t="str">
        <f>VLOOKUP(A799,'[1]UVAFST-FDM Org Unit to Cost Cen'!$A:$F,5,FALSE)</f>
        <v>CC1081</v>
      </c>
      <c r="D799" t="str">
        <f>VLOOKUP(A799,'[1]UVAFST-FDM Org Unit to Cost Cen'!$A:$F,6,FALSE)</f>
        <v>CC1081 MD-INMD Int Med-Admin</v>
      </c>
      <c r="E799" t="s">
        <v>576</v>
      </c>
    </row>
    <row r="800" spans="1:5" x14ac:dyDescent="0.25">
      <c r="A800">
        <v>40765</v>
      </c>
      <c r="B800" t="s">
        <v>1260</v>
      </c>
      <c r="C800" t="str">
        <f>VLOOKUP(A800,'[1]UVAFST-FDM Org Unit to Cost Cen'!$A:$F,5,FALSE)</f>
        <v>CC1081</v>
      </c>
      <c r="D800" t="str">
        <f>VLOOKUP(A800,'[1]UVAFST-FDM Org Unit to Cost Cen'!$A:$F,6,FALSE)</f>
        <v>CC1081 MD-INMD Int Med-Admin</v>
      </c>
      <c r="E800" t="s">
        <v>576</v>
      </c>
    </row>
    <row r="801" spans="1:5" x14ac:dyDescent="0.25">
      <c r="A801">
        <v>40771</v>
      </c>
      <c r="B801" t="s">
        <v>1261</v>
      </c>
      <c r="C801" t="str">
        <f>VLOOKUP(A801,'[1]UVAFST-FDM Org Unit to Cost Cen'!$A:$F,5,FALSE)</f>
        <v>CC1090</v>
      </c>
      <c r="D801" t="str">
        <f>VLOOKUP(A801,'[1]UVAFST-FDM Org Unit to Cost Cen'!$A:$F,6,FALSE)</f>
        <v>CC1090 MD-INMD Community Oncology</v>
      </c>
      <c r="E801" t="s">
        <v>576</v>
      </c>
    </row>
    <row r="802" spans="1:5" x14ac:dyDescent="0.25">
      <c r="A802">
        <v>40801</v>
      </c>
      <c r="B802" t="s">
        <v>1262</v>
      </c>
      <c r="C802" t="str">
        <f>VLOOKUP(A802,'[1]UVAFST-FDM Org Unit to Cost Cen'!$A:$F,5,FALSE)</f>
        <v>CC1097</v>
      </c>
      <c r="D802" t="str">
        <f>VLOOKUP(A802,'[1]UVAFST-FDM Org Unit to Cost Cen'!$A:$F,6,FALSE)</f>
        <v>CC1097 MD-NERS Community Division</v>
      </c>
      <c r="E802" t="s">
        <v>576</v>
      </c>
    </row>
    <row r="803" spans="1:5" x14ac:dyDescent="0.25">
      <c r="A803">
        <v>40805</v>
      </c>
      <c r="B803" t="s">
        <v>1263</v>
      </c>
      <c r="C803" t="str">
        <f>VLOOKUP(A803,'[1]UVAFST-FDM Org Unit to Cost Cen'!$A:$F,5,FALSE)</f>
        <v>CC1096</v>
      </c>
      <c r="D803" t="str">
        <f>VLOOKUP(A803,'[1]UVAFST-FDM Org Unit to Cost Cen'!$A:$F,6,FALSE)</f>
        <v>CC1096 MD-NERS Admin</v>
      </c>
      <c r="E803" t="s">
        <v>576</v>
      </c>
    </row>
    <row r="804" spans="1:5" x14ac:dyDescent="0.25">
      <c r="A804">
        <v>40806</v>
      </c>
      <c r="B804" t="s">
        <v>1264</v>
      </c>
      <c r="C804" t="str">
        <f>VLOOKUP(A804,'[1]UVAFST-FDM Org Unit to Cost Cen'!$A:$F,5,FALSE)</f>
        <v>CC1096</v>
      </c>
      <c r="D804" t="str">
        <f>VLOOKUP(A804,'[1]UVAFST-FDM Org Unit to Cost Cen'!$A:$F,6,FALSE)</f>
        <v>CC1096 MD-NERS Admin</v>
      </c>
      <c r="E804" t="s">
        <v>576</v>
      </c>
    </row>
    <row r="805" spans="1:5" x14ac:dyDescent="0.25">
      <c r="A805">
        <v>40815</v>
      </c>
      <c r="B805" t="s">
        <v>1265</v>
      </c>
      <c r="C805" t="str">
        <f>VLOOKUP(A805,'[1]UVAFST-FDM Org Unit to Cost Cen'!$A:$F,5,FALSE)</f>
        <v>CC1096</v>
      </c>
      <c r="D805" t="str">
        <f>VLOOKUP(A805,'[1]UVAFST-FDM Org Unit to Cost Cen'!$A:$F,6,FALSE)</f>
        <v>CC1096 MD-NERS Admin</v>
      </c>
      <c r="E805" t="s">
        <v>576</v>
      </c>
    </row>
    <row r="806" spans="1:5" x14ac:dyDescent="0.25">
      <c r="A806">
        <v>40816</v>
      </c>
      <c r="B806" t="s">
        <v>1266</v>
      </c>
      <c r="C806" t="str">
        <f>VLOOKUP(A806,'[1]UVAFST-FDM Org Unit to Cost Cen'!$A:$F,5,FALSE)</f>
        <v>CC1096</v>
      </c>
      <c r="D806" t="str">
        <f>VLOOKUP(A806,'[1]UVAFST-FDM Org Unit to Cost Cen'!$A:$F,6,FALSE)</f>
        <v>CC1096 MD-NERS Admin</v>
      </c>
      <c r="E806" t="s">
        <v>576</v>
      </c>
    </row>
    <row r="807" spans="1:5" x14ac:dyDescent="0.25">
      <c r="A807">
        <v>40825</v>
      </c>
      <c r="B807" t="s">
        <v>1267</v>
      </c>
      <c r="C807" t="str">
        <f>VLOOKUP(A807,'[1]UVAFST-FDM Org Unit to Cost Cen'!$A:$F,5,FALSE)</f>
        <v>CC1096</v>
      </c>
      <c r="D807" t="str">
        <f>VLOOKUP(A807,'[1]UVAFST-FDM Org Unit to Cost Cen'!$A:$F,6,FALSE)</f>
        <v>CC1096 MD-NERS Admin</v>
      </c>
      <c r="E807" t="s">
        <v>576</v>
      </c>
    </row>
    <row r="808" spans="1:5" x14ac:dyDescent="0.25">
      <c r="A808">
        <v>40830</v>
      </c>
      <c r="B808" t="s">
        <v>1268</v>
      </c>
      <c r="C808" t="str">
        <f>VLOOKUP(A808,'[1]UVAFST-FDM Org Unit to Cost Cen'!$A:$F,5,FALSE)</f>
        <v>CC1096</v>
      </c>
      <c r="D808" t="str">
        <f>VLOOKUP(A808,'[1]UVAFST-FDM Org Unit to Cost Cen'!$A:$F,6,FALSE)</f>
        <v>CC1096 MD-NERS Admin</v>
      </c>
      <c r="E808" t="s">
        <v>576</v>
      </c>
    </row>
    <row r="809" spans="1:5" x14ac:dyDescent="0.25">
      <c r="A809">
        <v>40835</v>
      </c>
      <c r="B809" t="s">
        <v>1269</v>
      </c>
      <c r="C809" t="str">
        <f>VLOOKUP(A809,'[1]UVAFST-FDM Org Unit to Cost Cen'!$A:$F,5,FALSE)</f>
        <v>CC1096</v>
      </c>
      <c r="D809" t="str">
        <f>VLOOKUP(A809,'[1]UVAFST-FDM Org Unit to Cost Cen'!$A:$F,6,FALSE)</f>
        <v>CC1096 MD-NERS Admin</v>
      </c>
      <c r="E809" t="s">
        <v>576</v>
      </c>
    </row>
    <row r="810" spans="1:5" x14ac:dyDescent="0.25">
      <c r="A810">
        <v>40840</v>
      </c>
      <c r="B810" t="s">
        <v>1270</v>
      </c>
      <c r="C810" t="str">
        <f>VLOOKUP(A810,'[1]UVAFST-FDM Org Unit to Cost Cen'!$A:$F,5,FALSE)</f>
        <v>CC1096</v>
      </c>
      <c r="D810" t="str">
        <f>VLOOKUP(A810,'[1]UVAFST-FDM Org Unit to Cost Cen'!$A:$F,6,FALSE)</f>
        <v>CC1096 MD-NERS Admin</v>
      </c>
      <c r="E810" t="s">
        <v>576</v>
      </c>
    </row>
    <row r="811" spans="1:5" x14ac:dyDescent="0.25">
      <c r="A811">
        <v>40846</v>
      </c>
      <c r="B811" t="s">
        <v>1271</v>
      </c>
      <c r="C811" t="str">
        <f>VLOOKUP(A811,'[1]UVAFST-FDM Org Unit to Cost Cen'!$A:$F,5,FALSE)</f>
        <v>CC1096</v>
      </c>
      <c r="D811" t="str">
        <f>VLOOKUP(A811,'[1]UVAFST-FDM Org Unit to Cost Cen'!$A:$F,6,FALSE)</f>
        <v>CC1096 MD-NERS Admin</v>
      </c>
      <c r="E811" t="s">
        <v>576</v>
      </c>
    </row>
    <row r="812" spans="1:5" x14ac:dyDescent="0.25">
      <c r="A812">
        <v>40848</v>
      </c>
      <c r="B812" t="s">
        <v>1272</v>
      </c>
      <c r="C812" t="str">
        <f>VLOOKUP(A812,'[1]UVAFST-FDM Org Unit to Cost Cen'!$A:$F,5,FALSE)</f>
        <v>CC1096</v>
      </c>
      <c r="D812" t="str">
        <f>VLOOKUP(A812,'[1]UVAFST-FDM Org Unit to Cost Cen'!$A:$F,6,FALSE)</f>
        <v>CC1096 MD-NERS Admin</v>
      </c>
      <c r="E812" t="s">
        <v>576</v>
      </c>
    </row>
    <row r="813" spans="1:5" x14ac:dyDescent="0.25">
      <c r="A813">
        <v>40849</v>
      </c>
      <c r="B813" t="s">
        <v>1273</v>
      </c>
      <c r="C813" t="str">
        <f>VLOOKUP(A813,'[1]UVAFST-FDM Org Unit to Cost Cen'!$A:$F,5,FALSE)</f>
        <v>CC1096</v>
      </c>
      <c r="D813" t="str">
        <f>VLOOKUP(A813,'[1]UVAFST-FDM Org Unit to Cost Cen'!$A:$F,6,FALSE)</f>
        <v>CC1096 MD-NERS Admin</v>
      </c>
      <c r="E813" t="s">
        <v>576</v>
      </c>
    </row>
    <row r="814" spans="1:5" x14ac:dyDescent="0.25">
      <c r="A814">
        <v>40860</v>
      </c>
      <c r="B814" t="s">
        <v>1274</v>
      </c>
      <c r="C814" t="str">
        <f>VLOOKUP(A814,'[1]UVAFST-FDM Org Unit to Cost Cen'!$A:$F,5,FALSE)</f>
        <v>CC1101</v>
      </c>
      <c r="D814" t="str">
        <f>VLOOKUP(A814,'[1]UVAFST-FDM Org Unit to Cost Cen'!$A:$F,6,FALSE)</f>
        <v>CC1101 MD-OBGY Ob &amp; Gyn-Admin</v>
      </c>
      <c r="E814" t="s">
        <v>569</v>
      </c>
    </row>
    <row r="815" spans="1:5" x14ac:dyDescent="0.25">
      <c r="A815">
        <v>40875</v>
      </c>
      <c r="B815" t="s">
        <v>1275</v>
      </c>
      <c r="C815" t="str">
        <f>VLOOKUP(A815,'[1]UVAFST-FDM Org Unit to Cost Cen'!$A:$F,5,FALSE)</f>
        <v>CC1104</v>
      </c>
      <c r="D815" t="str">
        <f>VLOOKUP(A815,'[1]UVAFST-FDM Org Unit to Cost Cen'!$A:$F,6,FALSE)</f>
        <v>CC1104 MD-OBGY Reprod Endo-Infertility</v>
      </c>
    </row>
    <row r="816" spans="1:5" x14ac:dyDescent="0.25">
      <c r="A816">
        <v>40880</v>
      </c>
      <c r="B816" t="s">
        <v>1276</v>
      </c>
      <c r="C816" t="str">
        <f>VLOOKUP(A816,'[1]UVAFST-FDM Org Unit to Cost Cen'!$A:$F,5,FALSE)</f>
        <v>CC1105</v>
      </c>
      <c r="D816" t="str">
        <f>VLOOKUP(A816,'[1]UVAFST-FDM Org Unit to Cost Cen'!$A:$F,6,FALSE)</f>
        <v>CC1105 MD-OBGY Midlife Health</v>
      </c>
    </row>
    <row r="817" spans="1:5" x14ac:dyDescent="0.25">
      <c r="A817">
        <v>40885</v>
      </c>
      <c r="B817" t="s">
        <v>1277</v>
      </c>
      <c r="C817" t="str">
        <f>VLOOKUP(A817,'[1]UVAFST-FDM Org Unit to Cost Cen'!$A:$F,5,FALSE)</f>
        <v>CC1106</v>
      </c>
      <c r="D817" t="str">
        <f>VLOOKUP(A817,'[1]UVAFST-FDM Org Unit to Cost Cen'!$A:$F,6,FALSE)</f>
        <v>CC1106 MD-OBGY Northridge</v>
      </c>
    </row>
    <row r="818" spans="1:5" x14ac:dyDescent="0.25">
      <c r="A818">
        <v>40890</v>
      </c>
      <c r="B818" t="s">
        <v>1278</v>
      </c>
      <c r="C818" t="str">
        <f>VLOOKUP(A818,'[1]UVAFST-FDM Org Unit to Cost Cen'!$A:$F,5,FALSE)</f>
        <v>CC1107</v>
      </c>
      <c r="D818" t="str">
        <f>VLOOKUP(A818,'[1]UVAFST-FDM Org Unit to Cost Cen'!$A:$F,6,FALSE)</f>
        <v>CC1107 MD-OBGY Primary Care Center</v>
      </c>
    </row>
    <row r="819" spans="1:5" x14ac:dyDescent="0.25">
      <c r="A819">
        <v>40895</v>
      </c>
      <c r="B819" t="s">
        <v>1279</v>
      </c>
      <c r="C819" t="str">
        <f>VLOOKUP(A819,'[1]UVAFST-FDM Org Unit to Cost Cen'!$A:$F,5,FALSE)</f>
        <v>CC1108</v>
      </c>
      <c r="D819" t="str">
        <f>VLOOKUP(A819,'[1]UVAFST-FDM Org Unit to Cost Cen'!$A:$F,6,FALSE)</f>
        <v>CC1108 MD-OBGY FPMRS</v>
      </c>
    </row>
    <row r="820" spans="1:5" x14ac:dyDescent="0.25">
      <c r="A820">
        <v>40897</v>
      </c>
      <c r="B820" t="s">
        <v>1280</v>
      </c>
      <c r="C820" t="str">
        <f>VLOOKUP(A820,'[1]UVAFST-FDM Org Unit to Cost Cen'!$A:$F,5,FALSE)</f>
        <v>CC1109</v>
      </c>
      <c r="D820" t="str">
        <f>VLOOKUP(A820,'[1]UVAFST-FDM Org Unit to Cost Cen'!$A:$F,6,FALSE)</f>
        <v>CC1109 MD-OBGY Midwifery</v>
      </c>
    </row>
    <row r="821" spans="1:5" x14ac:dyDescent="0.25">
      <c r="A821">
        <v>40898</v>
      </c>
      <c r="B821" t="s">
        <v>1281</v>
      </c>
      <c r="C821" t="str">
        <f>VLOOKUP(A821,'[1]UVAFST-FDM Org Unit to Cost Cen'!$A:$F,5,FALSE)</f>
        <v>CC1110</v>
      </c>
      <c r="D821" t="str">
        <f>VLOOKUP(A821,'[1]UVAFST-FDM Org Unit to Cost Cen'!$A:$F,6,FALSE)</f>
        <v>CC1110 MD-OBGY-MIGS</v>
      </c>
    </row>
    <row r="822" spans="1:5" x14ac:dyDescent="0.25">
      <c r="A822">
        <v>40910</v>
      </c>
      <c r="B822" t="s">
        <v>1282</v>
      </c>
      <c r="C822" t="str">
        <f>VLOOKUP(A822,'[1]UVAFST-FDM Org Unit to Cost Cen'!$A:$F,5,FALSE)</f>
        <v>CC1113</v>
      </c>
      <c r="D822" t="str">
        <f>VLOOKUP(A822,'[1]UVAFST-FDM Org Unit to Cost Cen'!$A:$F,6,FALSE)</f>
        <v>CC1113 MD-ORTP Ortho Surg-Admin</v>
      </c>
    </row>
    <row r="823" spans="1:5" x14ac:dyDescent="0.25">
      <c r="A823">
        <v>40915</v>
      </c>
      <c r="B823" t="s">
        <v>1283</v>
      </c>
      <c r="C823" t="str">
        <f>VLOOKUP(A823,'[1]UVAFST-FDM Org Unit to Cost Cen'!$A:$F,5,FALSE)</f>
        <v>CC1114</v>
      </c>
      <c r="D823" t="str">
        <f>VLOOKUP(A823,'[1]UVAFST-FDM Org Unit to Cost Cen'!$A:$F,6,FALSE)</f>
        <v>CC1114 MD-ORTP Adult Reconst</v>
      </c>
    </row>
    <row r="824" spans="1:5" x14ac:dyDescent="0.25">
      <c r="A824">
        <v>40917</v>
      </c>
      <c r="B824" t="s">
        <v>1284</v>
      </c>
      <c r="C824" t="str">
        <f>VLOOKUP(A824,'[1]UVAFST-FDM Org Unit to Cost Cen'!$A:$F,5,FALSE)</f>
        <v>CC1116</v>
      </c>
      <c r="D824" t="str">
        <f>VLOOKUP(A824,'[1]UVAFST-FDM Org Unit to Cost Cen'!$A:$F,6,FALSE)</f>
        <v>CC1116 MD-ORTP Ortho Residents</v>
      </c>
    </row>
    <row r="825" spans="1:5" x14ac:dyDescent="0.25">
      <c r="A825">
        <v>40920</v>
      </c>
      <c r="B825" t="s">
        <v>1285</v>
      </c>
      <c r="C825" t="str">
        <f>VLOOKUP(A825,'[1]UVAFST-FDM Org Unit to Cost Cen'!$A:$F,5,FALSE)</f>
        <v>CC1113</v>
      </c>
      <c r="D825" t="str">
        <f>VLOOKUP(A825,'[1]UVAFST-FDM Org Unit to Cost Cen'!$A:$F,6,FALSE)</f>
        <v>CC1113 MD-ORTP Ortho Surg-Admin</v>
      </c>
    </row>
    <row r="826" spans="1:5" x14ac:dyDescent="0.25">
      <c r="A826">
        <v>40925</v>
      </c>
      <c r="B826" t="s">
        <v>1286</v>
      </c>
      <c r="C826" t="str">
        <f>VLOOKUP(A826,'[1]UVAFST-FDM Org Unit to Cost Cen'!$A:$F,5,FALSE)</f>
        <v>CC1113</v>
      </c>
      <c r="D826" t="str">
        <f>VLOOKUP(A826,'[1]UVAFST-FDM Org Unit to Cost Cen'!$A:$F,6,FALSE)</f>
        <v>CC1113 MD-ORTP Ortho Surg-Admin</v>
      </c>
    </row>
    <row r="827" spans="1:5" x14ac:dyDescent="0.25">
      <c r="A827">
        <v>40930</v>
      </c>
      <c r="B827" t="s">
        <v>1287</v>
      </c>
      <c r="C827" t="str">
        <f>VLOOKUP(A827,'[1]UVAFST-FDM Org Unit to Cost Cen'!$A:$F,5,FALSE)</f>
        <v>CC1117</v>
      </c>
      <c r="D827" t="str">
        <f>VLOOKUP(A827,'[1]UVAFST-FDM Org Unit to Cost Cen'!$A:$F,6,FALSE)</f>
        <v>CC1117 MD-ORTP Foot-Ankle</v>
      </c>
    </row>
    <row r="828" spans="1:5" x14ac:dyDescent="0.25">
      <c r="A828">
        <v>40931</v>
      </c>
      <c r="B828" t="s">
        <v>1288</v>
      </c>
      <c r="C828" t="str">
        <f>VLOOKUP(A828,'[1]UVAFST-FDM Org Unit to Cost Cen'!$A:$F,5,FALSE)</f>
        <v>CC1113</v>
      </c>
      <c r="D828" t="str">
        <f>VLOOKUP(A828,'[1]UVAFST-FDM Org Unit to Cost Cen'!$A:$F,6,FALSE)</f>
        <v>CC1113 MD-ORTP Ortho Surg-Admin</v>
      </c>
    </row>
    <row r="829" spans="1:5" x14ac:dyDescent="0.25">
      <c r="A829">
        <v>40935</v>
      </c>
      <c r="B829" t="s">
        <v>1289</v>
      </c>
      <c r="C829" t="str">
        <f>VLOOKUP(A829,'[1]UVAFST-FDM Org Unit to Cost Cen'!$A:$F,5,FALSE)</f>
        <v>CC1118</v>
      </c>
      <c r="D829" t="str">
        <f>VLOOKUP(A829,'[1]UVAFST-FDM Org Unit to Cost Cen'!$A:$F,6,FALSE)</f>
        <v>CC1118 MD-ORTP Ortho Oncology</v>
      </c>
    </row>
    <row r="830" spans="1:5" x14ac:dyDescent="0.25">
      <c r="A830">
        <v>40940</v>
      </c>
      <c r="B830" t="s">
        <v>1290</v>
      </c>
      <c r="C830" t="str">
        <f>VLOOKUP(A830,'[1]UVAFST-FDM Org Unit to Cost Cen'!$A:$F,5,FALSE)</f>
        <v>CC1119</v>
      </c>
      <c r="D830" t="str">
        <f>VLOOKUP(A830,'[1]UVAFST-FDM Org Unit to Cost Cen'!$A:$F,6,FALSE)</f>
        <v>CC1119 MD-ORTP Pediatric Ortho</v>
      </c>
    </row>
    <row r="831" spans="1:5" x14ac:dyDescent="0.25">
      <c r="A831">
        <v>40945</v>
      </c>
      <c r="B831" t="s">
        <v>1291</v>
      </c>
      <c r="C831" t="str">
        <f>VLOOKUP(A831,'[1]UVAFST-FDM Org Unit to Cost Cen'!$A:$F,5,FALSE)</f>
        <v>CC1120</v>
      </c>
      <c r="D831" t="str">
        <f>VLOOKUP(A831,'[1]UVAFST-FDM Org Unit to Cost Cen'!$A:$F,6,FALSE)</f>
        <v>CC1120 MD-ORTP Prosth-Orthotics</v>
      </c>
    </row>
    <row r="832" spans="1:5" x14ac:dyDescent="0.25">
      <c r="A832">
        <v>40950</v>
      </c>
      <c r="B832" t="s">
        <v>1292</v>
      </c>
      <c r="C832" t="str">
        <f>VLOOKUP(A832,'[1]UVAFST-FDM Org Unit to Cost Cen'!$A:$F,5,FALSE)</f>
        <v>CC1121</v>
      </c>
      <c r="D832" t="str">
        <f>VLOOKUP(A832,'[1]UVAFST-FDM Org Unit to Cost Cen'!$A:$F,6,FALSE)</f>
        <v>CC1121 MD-ORTP Spine</v>
      </c>
      <c r="E832" t="s">
        <v>576</v>
      </c>
    </row>
    <row r="833" spans="1:5" x14ac:dyDescent="0.25">
      <c r="A833">
        <v>40955</v>
      </c>
      <c r="B833" t="s">
        <v>1293</v>
      </c>
      <c r="C833" t="str">
        <f>VLOOKUP(A833,'[1]UVAFST-FDM Org Unit to Cost Cen'!$A:$F,5,FALSE)</f>
        <v>CC1122</v>
      </c>
      <c r="D833" t="str">
        <f>VLOOKUP(A833,'[1]UVAFST-FDM Org Unit to Cost Cen'!$A:$F,6,FALSE)</f>
        <v>CC1122 MD-ORTP Sports Med</v>
      </c>
    </row>
    <row r="834" spans="1:5" x14ac:dyDescent="0.25">
      <c r="A834">
        <v>40960</v>
      </c>
      <c r="B834" t="s">
        <v>1294</v>
      </c>
      <c r="C834" t="str">
        <f>VLOOKUP(A834,'[1]UVAFST-FDM Org Unit to Cost Cen'!$A:$F,5,FALSE)</f>
        <v>CC1123</v>
      </c>
      <c r="D834" t="str">
        <f>VLOOKUP(A834,'[1]UVAFST-FDM Org Unit to Cost Cen'!$A:$F,6,FALSE)</f>
        <v>CC1123 MD-ORTP Hand Surgery</v>
      </c>
    </row>
    <row r="835" spans="1:5" x14ac:dyDescent="0.25">
      <c r="A835">
        <v>40961</v>
      </c>
      <c r="B835" t="s">
        <v>1295</v>
      </c>
      <c r="C835" t="str">
        <f>VLOOKUP(A835,'[1]UVAFST-FDM Org Unit to Cost Cen'!$A:$F,5,FALSE)</f>
        <v>CC1124</v>
      </c>
      <c r="D835" t="str">
        <f>VLOOKUP(A835,'[1]UVAFST-FDM Org Unit to Cost Cen'!$A:$F,6,FALSE)</f>
        <v>CC1124 MD-ORTP Trauma</v>
      </c>
    </row>
    <row r="836" spans="1:5" x14ac:dyDescent="0.25">
      <c r="A836">
        <v>40975</v>
      </c>
      <c r="B836" t="s">
        <v>1296</v>
      </c>
      <c r="C836" t="str">
        <f>VLOOKUP(A836,'[1]UVAFST-FDM Org Unit to Cost Cen'!$A:$F,5,FALSE)</f>
        <v>CC1125</v>
      </c>
      <c r="D836" t="str">
        <f>VLOOKUP(A836,'[1]UVAFST-FDM Org Unit to Cost Cen'!$A:$F,6,FALSE)</f>
        <v>CC1125 MD-OTLY OTO-Dept</v>
      </c>
      <c r="E836" t="s">
        <v>576</v>
      </c>
    </row>
    <row r="837" spans="1:5" x14ac:dyDescent="0.25">
      <c r="A837">
        <v>41000</v>
      </c>
      <c r="B837" t="s">
        <v>1297</v>
      </c>
      <c r="C837" t="str">
        <f>VLOOKUP(A837,'[1]UVAFST-FDM Org Unit to Cost Cen'!$A:$F,5,FALSE)</f>
        <v>CC1128</v>
      </c>
      <c r="D837" t="str">
        <f>VLOOKUP(A837,'[1]UVAFST-FDM Org Unit to Cost Cen'!$A:$F,6,FALSE)</f>
        <v>CC1128 MD-PATH Pathology-Admin</v>
      </c>
    </row>
    <row r="838" spans="1:5" x14ac:dyDescent="0.25">
      <c r="A838">
        <v>41003</v>
      </c>
      <c r="B838" t="s">
        <v>1298</v>
      </c>
      <c r="C838" t="str">
        <f>VLOOKUP(A838,'[1]UVAFST-FDM Org Unit to Cost Cen'!$A:$F,5,FALSE)</f>
        <v>CC1129</v>
      </c>
      <c r="D838" t="str">
        <f>VLOOKUP(A838,'[1]UVAFST-FDM Org Unit to Cost Cen'!$A:$F,6,FALSE)</f>
        <v>CC1129 MD-PATH Anatomical Pathology</v>
      </c>
    </row>
    <row r="839" spans="1:5" x14ac:dyDescent="0.25">
      <c r="A839">
        <v>41055</v>
      </c>
      <c r="B839" t="s">
        <v>1299</v>
      </c>
      <c r="C839" t="str">
        <f>VLOOKUP(A839,'[1]UVAFST-FDM Org Unit to Cost Cen'!$A:$F,5,FALSE)</f>
        <v>CC1133</v>
      </c>
      <c r="D839" t="str">
        <f>VLOOKUP(A839,'[1]UVAFST-FDM Org Unit to Cost Cen'!$A:$F,6,FALSE)</f>
        <v>CC1133 MD-PEDT Pediatrics-Admin</v>
      </c>
    </row>
    <row r="840" spans="1:5" x14ac:dyDescent="0.25">
      <c r="A840">
        <v>41056</v>
      </c>
      <c r="B840" t="s">
        <v>1300</v>
      </c>
      <c r="C840" t="str">
        <f>VLOOKUP(A840,'[1]UVAFST-FDM Org Unit to Cost Cen'!$A:$F,5,FALSE)</f>
        <v>CC1140</v>
      </c>
      <c r="D840" t="str">
        <f>VLOOKUP(A840,'[1]UVAFST-FDM Org Unit to Cost Cen'!$A:$F,6,FALSE)</f>
        <v>CC1140 MD-PEDT Bariatrics</v>
      </c>
    </row>
    <row r="841" spans="1:5" x14ac:dyDescent="0.25">
      <c r="A841">
        <v>41057</v>
      </c>
      <c r="B841" t="s">
        <v>1301</v>
      </c>
      <c r="C841" t="str">
        <f>VLOOKUP(A841,'[1]UVAFST-FDM Org Unit to Cost Cen'!$A:$F,5,FALSE)</f>
        <v>CC1133</v>
      </c>
      <c r="D841" t="str">
        <f>VLOOKUP(A841,'[1]UVAFST-FDM Org Unit to Cost Cen'!$A:$F,6,FALSE)</f>
        <v>CC1133 MD-PEDT Pediatrics-Admin</v>
      </c>
    </row>
    <row r="842" spans="1:5" x14ac:dyDescent="0.25">
      <c r="A842">
        <v>41058</v>
      </c>
      <c r="B842" t="s">
        <v>1302</v>
      </c>
      <c r="C842" t="str">
        <f>VLOOKUP(A842,'[1]UVAFST-FDM Org Unit to Cost Cen'!$A:$F,5,FALSE)</f>
        <v>CC1141</v>
      </c>
      <c r="D842" t="str">
        <f>VLOOKUP(A842,'[1]UVAFST-FDM Org Unit to Cost Cen'!$A:$F,6,FALSE)</f>
        <v>CC1141 MD-PEDT Adolescent Medicine</v>
      </c>
    </row>
    <row r="843" spans="1:5" x14ac:dyDescent="0.25">
      <c r="A843">
        <v>41080</v>
      </c>
      <c r="B843" t="s">
        <v>1303</v>
      </c>
      <c r="C843" t="str">
        <f>VLOOKUP(A843,'[1]UVAFST-FDM Org Unit to Cost Cen'!$A:$F,5,FALSE)</f>
        <v>CC1146</v>
      </c>
      <c r="D843" t="str">
        <f>VLOOKUP(A843,'[1]UVAFST-FDM Org Unit to Cost Cen'!$A:$F,6,FALSE)</f>
        <v>CC1146 MD-PEDT Immuno-Rheum</v>
      </c>
    </row>
    <row r="844" spans="1:5" x14ac:dyDescent="0.25">
      <c r="A844">
        <v>41100</v>
      </c>
      <c r="B844" t="s">
        <v>1304</v>
      </c>
      <c r="C844" t="str">
        <f>VLOOKUP(A844,'[1]UVAFST-FDM Org Unit to Cost Cen'!$A:$F,5,FALSE)</f>
        <v>CC1133</v>
      </c>
      <c r="D844" t="str">
        <f>VLOOKUP(A844,'[1]UVAFST-FDM Org Unit to Cost Cen'!$A:$F,6,FALSE)</f>
        <v>CC1133 MD-PEDT Pediatrics-Admin</v>
      </c>
    </row>
    <row r="845" spans="1:5" x14ac:dyDescent="0.25">
      <c r="A845">
        <v>41160</v>
      </c>
      <c r="B845" t="s">
        <v>1305</v>
      </c>
      <c r="C845" t="str">
        <f>VLOOKUP(A845,'[1]UVAFST-FDM Org Unit to Cost Cen'!$A:$F,5,FALSE)</f>
        <v>CC1155</v>
      </c>
      <c r="D845" t="str">
        <f>VLOOKUP(A845,'[1]UVAFST-FDM Org Unit to Cost Cen'!$A:$F,6,FALSE)</f>
        <v>CC1155 MD-RADL Radiology-Admin</v>
      </c>
      <c r="E845" t="s">
        <v>576</v>
      </c>
    </row>
    <row r="846" spans="1:5" x14ac:dyDescent="0.25">
      <c r="A846">
        <v>41161</v>
      </c>
      <c r="B846" t="s">
        <v>1306</v>
      </c>
      <c r="C846" t="str">
        <f>VLOOKUP(A846,'[1]UVAFST-FDM Org Unit to Cost Cen'!$A:$F,5,FALSE)</f>
        <v>CC1156</v>
      </c>
      <c r="D846" t="str">
        <f>VLOOKUP(A846,'[1]UVAFST-FDM Org Unit to Cost Cen'!$A:$F,6,FALSE)</f>
        <v>CC1156 MD-RADL Community Diagnostic</v>
      </c>
    </row>
    <row r="847" spans="1:5" x14ac:dyDescent="0.25">
      <c r="A847">
        <v>41195</v>
      </c>
      <c r="B847" t="s">
        <v>1307</v>
      </c>
      <c r="C847" t="str">
        <f>VLOOKUP(A847,'[1]UVAFST-FDM Org Unit to Cost Cen'!$A:$F,5,FALSE)</f>
        <v>CC1165</v>
      </c>
      <c r="D847" t="str">
        <f>VLOOKUP(A847,'[1]UVAFST-FDM Org Unit to Cost Cen'!$A:$F,6,FALSE)</f>
        <v>CC1165 MD-RADL Pediatric Rad</v>
      </c>
    </row>
    <row r="848" spans="1:5" x14ac:dyDescent="0.25">
      <c r="A848">
        <v>41250</v>
      </c>
      <c r="B848" t="s">
        <v>1308</v>
      </c>
      <c r="C848" t="str">
        <f>VLOOKUP(A848,'[1]UVAFST-FDM Org Unit to Cost Cen'!$A:$F,5,FALSE)</f>
        <v>CC1180</v>
      </c>
      <c r="D848" t="str">
        <f>VLOOKUP(A848,'[1]UVAFST-FDM Org Unit to Cost Cen'!$A:$F,6,FALSE)</f>
        <v>CC1180 MD-UROL Urology Dept</v>
      </c>
      <c r="E848" t="s">
        <v>576</v>
      </c>
    </row>
    <row r="849" spans="1:5" x14ac:dyDescent="0.25">
      <c r="A849">
        <v>41260</v>
      </c>
      <c r="B849" t="s">
        <v>1309</v>
      </c>
      <c r="C849" t="str">
        <f>VLOOKUP(A849,'[1]UVAFST-FDM Org Unit to Cost Cen'!$A:$F,5,FALSE)</f>
        <v>CC1180</v>
      </c>
      <c r="D849" t="str">
        <f>VLOOKUP(A849,'[1]UVAFST-FDM Org Unit to Cost Cen'!$A:$F,6,FALSE)</f>
        <v>CC1180 MD-UROL Urology Dept</v>
      </c>
      <c r="E849" t="s">
        <v>576</v>
      </c>
    </row>
    <row r="850" spans="1:5" x14ac:dyDescent="0.25">
      <c r="A850">
        <v>41275</v>
      </c>
      <c r="B850" t="s">
        <v>1310</v>
      </c>
      <c r="C850" t="str">
        <f>VLOOKUP(A850,'[1]UVAFST-FDM Org Unit to Cost Cen'!$A:$F,5,FALSE)</f>
        <v>CC1081</v>
      </c>
      <c r="D850" t="str">
        <f>VLOOKUP(A850,'[1]UVAFST-FDM Org Unit to Cost Cen'!$A:$F,6,FALSE)</f>
        <v>CC1081 MD-INMD Int Med-Admin</v>
      </c>
      <c r="E850" t="s">
        <v>569</v>
      </c>
    </row>
  </sheetData>
  <autoFilter ref="A1:E850" xr:uid="{459DBFD0-793A-4317-945D-14A2C787C4C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4e8a66-09c4-49e0-b0e3-a773630d9320">
      <UserInfo>
        <DisplayName>Williams, Mellissa (gra6bc)</DisplayName>
        <AccountId>98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58C4A07DE3A41A558CE6710A7D41F" ma:contentTypeVersion="11" ma:contentTypeDescription="Create a new document." ma:contentTypeScope="" ma:versionID="fe28a8a73721dc69461c9a8a8ffb47f1">
  <xsd:schema xmlns:xsd="http://www.w3.org/2001/XMLSchema" xmlns:xs="http://www.w3.org/2001/XMLSchema" xmlns:p="http://schemas.microsoft.com/office/2006/metadata/properties" xmlns:ns2="ab0ec234-2c32-4acb-964d-bda71d6fc221" xmlns:ns3="714e8a66-09c4-49e0-b0e3-a773630d9320" targetNamespace="http://schemas.microsoft.com/office/2006/metadata/properties" ma:root="true" ma:fieldsID="9e4c782f7991dd36fa68b4dfb2e8331f" ns2:_="" ns3:_="">
    <xsd:import namespace="ab0ec234-2c32-4acb-964d-bda71d6fc221"/>
    <xsd:import namespace="714e8a66-09c4-49e0-b0e3-a773630d9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ec234-2c32-4acb-964d-bda71d6fc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e8a66-09c4-49e0-b0e3-a773630d9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CBF7F-2921-4D57-87D0-1497F5F58A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645A87-9DB4-4104-9E81-8CF340379242}">
  <ds:schemaRefs>
    <ds:schemaRef ds:uri="http://schemas.microsoft.com/office/2006/metadata/properties"/>
    <ds:schemaRef ds:uri="http://schemas.microsoft.com/office/infopath/2007/PartnerControls"/>
    <ds:schemaRef ds:uri="714e8a66-09c4-49e0-b0e3-a773630d9320"/>
  </ds:schemaRefs>
</ds:datastoreItem>
</file>

<file path=customXml/itemProps3.xml><?xml version="1.0" encoding="utf-8"?>
<ds:datastoreItem xmlns:ds="http://schemas.openxmlformats.org/officeDocument/2006/customXml" ds:itemID="{4A84AE93-861D-48A4-B1EE-BAA5516CD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0ec234-2c32-4acb-964d-bda71d6fc221"/>
    <ds:schemaRef ds:uri="714e8a66-09c4-49e0-b0e3-a773630d9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Pre-Award</vt:lpstr>
      <vt:lpstr>Post-Award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Cross, Stephen (sc4jh)</dc:creator>
  <cp:keywords/>
  <dc:description/>
  <cp:lastModifiedBy>Schoelwer, William James (wjs3q)</cp:lastModifiedBy>
  <cp:revision/>
  <dcterms:created xsi:type="dcterms:W3CDTF">2022-04-14T23:04:57Z</dcterms:created>
  <dcterms:modified xsi:type="dcterms:W3CDTF">2023-10-03T19:13:06Z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0x01010034458C4A07DE3A41A558CE6710A7D41F</vt:lpwstr>
  </property>
</Properties>
</file>